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ex B" sheetId="1" r:id="rId4"/>
    <sheet state="hidden" name="Annex А" sheetId="2" r:id="rId5"/>
    <sheet state="hidden" name="Request" sheetId="3" r:id="rId6"/>
    <sheet state="hidden" name="Annex C" sheetId="4" r:id="rId7"/>
    <sheet state="hidden" name="PURCHASE REQUEST FORM " sheetId="5" r:id="rId8"/>
    <sheet state="hidden" name="Bid openings report" sheetId="6" r:id="rId9"/>
    <sheet state="hidden" name="Tech analysis Annex А" sheetId="7" r:id="rId10"/>
    <sheet state="hidden" name="Analysis Annex B" sheetId="8" r:id="rId11"/>
    <sheet state="hidden" name="Technical part 1" sheetId="9" r:id="rId12"/>
    <sheet state="hidden" name="Bid Analysis" sheetId="10" r:id="rId13"/>
    <sheet state="hidden" name="Total (100%)" sheetId="11" r:id="rId14"/>
    <sheet state="hidden" name="ПротоколMinutes" sheetId="12" r:id="rId15"/>
  </sheets>
  <externalReferences>
    <externalReference r:id="rId16"/>
  </externalReferences>
  <definedNames>
    <definedName name="ІменованийДіапазон1">'PURCHASE REQUEST FORM '!$A$1:$K$70</definedName>
    <definedName hidden="1" name="Google_Sheet_Link_1731073120">ІменованийДіапазон1</definedName>
  </definedNames>
  <calcPr/>
  <extLst>
    <ext uri="GoogleSheetsCustomDataVersion2">
      <go:sheetsCustomData xmlns:go="http://customooxmlschemas.google.com/" r:id="rId17" roundtripDataChecksum="jaRLzkYIgh0MRhkWXjTPlyx6WjanNdAg71G5RvzopU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D94">
      <text>
        <t xml:space="preserve">======
ID#AAABZ1lG0cE
Iryna Kulikovska    (2024-12-02 15:40:16)
Договір заключається лише з тим хто покриє весь об'єм</t>
      </text>
    </comment>
  </commentList>
  <extLst>
    <ext uri="GoogleSheetsCustomDataVersion2">
      <go:sheetsCustomData xmlns:go="http://customooxmlschemas.google.com/" r:id="rId1" roundtripDataSignature="AMtx7miY+kBoA0IOC1yPSwTIRsAdyjZPx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0">
      <text>
        <t xml:space="preserve">======
ID#AAABZfU03_8
    (2024-11-19 14:06:41)
Вказати фінансового менеджера проєкту
	-Iryna Kulikovska</t>
      </text>
    </comment>
    <comment authorId="0" ref="B12">
      <text>
        <t xml:space="preserve">======
ID#AAABZfeUZCQ
    (2024-11-19 14:06:41)
вказати очікувану дату початку надання послуг
	-Iryna Kulikovska</t>
      </text>
    </comment>
    <comment authorId="0" ref="A65">
      <text>
        <t xml:space="preserve">======
ID#AAABZfeUZCI
    (2024-11-19 14:06:41)
*ці контакти можуть бути вказані в тендерному запиті для можливих питаннь від учасників щодо ТЗ
	-Iryna Kulikovska</t>
      </text>
    </comment>
    <comment authorId="0" ref="H5">
      <text>
        <t xml:space="preserve">======
ID#AAABZfeetpA
    (2024-11-19 14:06:41)
Назва проекту
	-Iryna Kulikovska</t>
      </text>
    </comment>
    <comment authorId="0" ref="H8">
      <text>
        <t xml:space="preserve">======
ID#AAABZfeUZCM
    (2024-11-19 14:06:41)
Вказати проєктного менеджера, або керівника проєктної команди
	-Iryna Kulikovska</t>
      </text>
    </comment>
    <comment authorId="0" ref="H7">
      <text>
        <t xml:space="preserve">======
ID#AAABZfeUZCA
    (2024-11-19 14:06:41)
стаття витрат
	-Iryna Kulikovska</t>
      </text>
    </comment>
    <comment authorId="0" ref="J14">
      <text>
        <t xml:space="preserve">======
ID#AAABZfeUZCE
    (2024-11-19 14:06:41)
якщо відповідь "Ні", вказати вказати очікувану дату фінансування
	-Iryna Kulikovska</t>
      </text>
    </comment>
    <comment authorId="0" ref="I13">
      <text>
        <t xml:space="preserve">======
ID#AAABZfU04AA
    (2024-11-19 14:06:41)
"Так" - підтвердити наявність коштів на закупівлю.  "Ні" - лише очікується транш
	-Iryna Kulikovska</t>
      </text>
    </comment>
    <comment authorId="0" ref="I17">
      <text>
        <t xml:space="preserve">======
ID#AAABZfeeto0
    (2024-11-19 14:06:41)
Розрахункова вартість предмету закупівель
	-Iryna Kulikovska</t>
      </text>
    </comment>
    <comment authorId="0" ref="A1">
      <text>
        <t xml:space="preserve">======
ID#AAABZfeeto4
    (2024-11-19 14:06:41)
*ці контакти можуть бути вказані в тендерному запиті для можливих питаннь від учасників щодо ТЗ
	-Iryna Kulikovska
----
Зазначити електронні пошти або номера телефонів. Посилання на соціальні мережі в роботу не беруться.
	-Iryna Kulikovska</t>
      </text>
    </comment>
    <comment authorId="0" ref="H6">
      <text>
        <t xml:space="preserve">======
ID#AAABZfU04AM
    (2024-11-19 14:06:41)
код проекту
	-Iryna Kulikovska</t>
      </text>
    </comment>
    <comment authorId="0" ref="B10">
      <text>
        <t xml:space="preserve">======
ID#AAABZfU04AI
    (2024-11-19 14:06:41)
e-mail заявника
	-Iryna Kulikovska</t>
      </text>
    </comment>
  </commentList>
  <extLst>
    <ext uri="GoogleSheetsCustomDataVersion2">
      <go:sheetsCustomData xmlns:go="http://customooxmlschemas.google.com/" r:id="rId1" roundtripDataSignature="AMtx7miTACJaSdAK9jzglQMAgeLuJ1TCwg=="/>
    </ext>
  </extLst>
</comments>
</file>

<file path=xl/sharedStrings.xml><?xml version="1.0" encoding="utf-8"?>
<sst xmlns="http://schemas.openxmlformats.org/spreadsheetml/2006/main" count="1657" uniqueCount="1030">
  <si>
    <t>Додаток B. Технічна оцінка постачальника / Annex B. Technical evaluation of the supplier</t>
  </si>
  <si>
    <t>Номер тендеру/Tender number</t>
  </si>
  <si>
    <t>Назва Постачальника / Bidder's Name:</t>
  </si>
  <si>
    <t>(Обов'язково прописати назву постачальника)</t>
  </si>
  <si>
    <t>Please use this form for your answer
Будь ласка, використовуйте цю форму для вашої відповіді.</t>
  </si>
  <si>
    <t>№</t>
  </si>
  <si>
    <t>Можливості постачання та доставки\ Supply and Delivery capacity</t>
  </si>
  <si>
    <t>Відповідь учасника\ Participant`s answer</t>
  </si>
  <si>
    <t>Comments\ Коментарі</t>
  </si>
  <si>
    <t>За який час обробляється замовлення від дати надсилання запиту замовником? \ How long does it take to process an order from the date of the customer's request?</t>
  </si>
  <si>
    <t>Чи є можливість адресної доставки у вказані міста нижче (поставити відмітки)? \ Is there a possibility of targeted delivery to the cities below (check all that apply)?</t>
  </si>
  <si>
    <t>Харків</t>
  </si>
  <si>
    <t>Слов'янськ</t>
  </si>
  <si>
    <t>Запоріжжя</t>
  </si>
  <si>
    <t>Херсон</t>
  </si>
  <si>
    <t>Суми</t>
  </si>
  <si>
    <t>Чернігів</t>
  </si>
  <si>
    <t>Дніпро</t>
  </si>
  <si>
    <t>Полтава</t>
  </si>
  <si>
    <t>Кременчук</t>
  </si>
  <si>
    <t>Черкаси</t>
  </si>
  <si>
    <t>Умань</t>
  </si>
  <si>
    <t>Кривий Ріг</t>
  </si>
  <si>
    <t>Київ</t>
  </si>
  <si>
    <t>Житомир</t>
  </si>
  <si>
    <t>Вінниця</t>
  </si>
  <si>
    <t>Хмельницький</t>
  </si>
  <si>
    <t>Львів</t>
  </si>
  <si>
    <t>Чернівці</t>
  </si>
  <si>
    <t>Одеса</t>
  </si>
  <si>
    <t>Миколаїв</t>
  </si>
  <si>
    <t>Івано-Франківськ</t>
  </si>
  <si>
    <t>Луцьк</t>
  </si>
  <si>
    <t>Балаклія</t>
  </si>
  <si>
    <t>Чи можете надати широкий спектр кастомізації виробів та можливість розробки макетів (відобразити це у досвіді роботи з іншими замовниками)? \ Can you provide a wide range of product customization and the ability to develop layouts (reflect this in the experience of working with other customers)?</t>
  </si>
  <si>
    <t xml:space="preserve">Прикріпити до пропозиції приклади успішних замовлень, портфоліо, відгуки </t>
  </si>
  <si>
    <t>Чи є досвід роботи, надати референси або договори які підтверджують досвід (мінімум 2 референси або договора)? \ Do you have work experience, provide references or contracts confirming experience (at least 2 references or contracts)?</t>
  </si>
  <si>
    <t>Який строк виготовлення стандартного* замовлення, від дати погодження замовлення? \ PWhat is the production time for a standard* order, from the date of order approval?
1. Листівка А5 двостороння, 4+4, крейдований папір 130 г/м2 - 1000 шт.
2. Блокноти, А5 формат, обкладинка - крейдований папір 250 гр, друк 4+0, на пружинці, вертикальна орієнтація, внутрішній блок - 48 листів, друк 1+1 - 500 шт.
3. Буклет євроформат (1 розворот) 4+4, розмір 100х210 мм, крейдований папір 170 г/м2, біг, складка - 1000 шт.
4. Візитка350г/м2 крейдований матовий 4+4 + матова ламінація 1+1 - 500 шт.
5. Наліпка А 5 самоклеючий папір крейдований з просічками - 200 шт.</t>
  </si>
  <si>
    <t>Чи можете надати сертифікати якості або підтвердження стандартів друку. (ISO 12647, ISO 9001, ISO 14001, додаткові сертифікати за наявності)? / Can you provide quality certificates or confirmation of printing standards (ISO 12647, ISO 9001, ISO 14001, additional certificates if available)?</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</si>
  <si>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</si>
  <si>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</si>
  <si>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</si>
  <si>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А. Кваліфікаційна інформація / Annex A. Qualification information
до тендерної пропозиції БФ "Право на захист"</t>
  </si>
  <si>
    <t>Номер тендеру /
Tender number</t>
  </si>
  <si>
    <t>Будь ласка, надайте свої відповіді на питання зазначені у таблиці / Please submit your responses in the form below</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</si>
  <si>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</si>
  <si>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</si>
  <si>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</si>
  <si>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</si>
  <si>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r>
      <rPr>
        <rFont val="Arial"/>
        <b/>
        <color theme="1"/>
        <sz val="11.0"/>
      </rPr>
      <t>Тип Юр. особи (</t>
    </r>
    <r>
      <rPr>
        <rFont val="Arial"/>
        <b/>
        <color rgb="FFFF0000"/>
        <sz val="11.0"/>
      </rPr>
      <t>відмітьте відповідне поле - Х</t>
    </r>
    <r>
      <rPr>
        <rFont val="Arial"/>
        <b/>
        <color theme="1"/>
        <sz val="11.0"/>
      </rPr>
      <t>) /
Type of Legal entity (tick the correct box with X)</t>
    </r>
  </si>
  <si>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</si>
  <si>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</si>
  <si>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</si>
  <si>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</si>
  <si>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</si>
  <si>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</si>
  <si>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Кваліфікаційні документи \ Qualification documents*</t>
  </si>
  <si>
    <t>Будь ласка, додайте до листа / Please attach</t>
  </si>
  <si>
    <t>Профіль компанії /
Company profile</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</si>
  <si>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</si>
  <si>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</si>
  <si>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 xml:space="preserve">Please attach/Будь ласка, прикріпіть
</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</si>
  <si>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</si>
  <si>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</si>
  <si>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t>Підтвердження минулого подібного досвіду співпраці принаймні з 2 (двома) компанією із зазначеними контактними даними Замовника.</t>
  </si>
  <si>
    <t>Confirmation of past similar experience of cooperation with at least 2 (two) company with the specified contact details of the Customer.</t>
  </si>
  <si>
    <t>Чи працює постачальник на ринку більше 2-х років?</t>
  </si>
  <si>
    <t>Has the supplier been operating on the market for more than 2 years?</t>
  </si>
  <si>
    <t>надайте відповідь "Так"/"Ні"</t>
  </si>
  <si>
    <t>Технічні спроможності /
Technical capacity</t>
  </si>
  <si>
    <t>Чи надає постачальник можливість закріпити за клієнтом внутрішнього менеджера?</t>
  </si>
  <si>
    <t>Does the supplier provide an opportunity to assign an internal manager to the client?</t>
  </si>
  <si>
    <t xml:space="preserve">Чи може постачальник зафіксувати ціни на рік або надати фіксовані знижки на асортимент? </t>
  </si>
  <si>
    <t>Can the supplier fix prices for the year or provide fixed discounts on goods?</t>
  </si>
  <si>
    <t xml:space="preserve">Чи надає постачальник гарантію на продукцію і можливість заміни товару з дефектами? </t>
  </si>
  <si>
    <t>Does the supplier provide a product warranty and the possibility of replacing defective products?</t>
  </si>
  <si>
    <t>Оплата /
Payment</t>
  </si>
  <si>
    <t>Чи готовий Постачальник співпрацювати на умовах 100% післяоплата?</t>
  </si>
  <si>
    <t>Is the Supplier ready to cooperate on the terms of 100% post-payment?</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</si>
  <si>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</si>
  <si>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</si>
  <si>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 xml:space="preserve">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</si>
  <si>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</si>
  <si>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</si>
  <si>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 Якщо постачальник не відповідає запитуваним вимогам, це призведе до дискваліфікації пропозиції.</t>
  </si>
  <si>
    <t>Дата запиту:</t>
  </si>
  <si>
    <t xml:space="preserve">ЗАПРОШЕННЯ </t>
  </si>
  <si>
    <t>ДО УЧАСТІ У ТЕНДЕРІ</t>
  </si>
  <si>
    <t>ukr</t>
  </si>
  <si>
    <t xml:space="preserve">ДЛЯ УКЛАДЕННЯ РАМКОВОЇ УГОДИ НА ЗАКУПІВЛЮ ПОСЛУГ ДРУКУ ПОЛІГРАФІЧНОЇ ПРОДУКЦІЇ ДЛЯ БЛАГОДІЙНОЇ ОРГАНІЗАЦІЇ «БЛАГОДІЙНОГО ФОНДУ «ПРАВО НА ЗАХИСТ»
</t>
  </si>
  <si>
    <t>eng</t>
  </si>
  <si>
    <t>PRINTING SERVICES</t>
  </si>
  <si>
    <t>ДАТА ЗАКІНЧЕННЯ ПРИЙНЯТТЯ ПРОПОЗИЦІЙ:</t>
  </si>
  <si>
    <t>ЧАС ЗАКІНЧЕННЯ ПРИЙНЯТТЯ ПРОПОЗИЦІЙ:</t>
  </si>
  <si>
    <t>Номер тендеру</t>
  </si>
  <si>
    <t>№ Q1-FA-Т7-RFP-NP</t>
  </si>
  <si>
    <t>пропозиції приймаються:</t>
  </si>
  <si>
    <t>tender@r2p.org.ua</t>
  </si>
  <si>
    <t>регіон:</t>
  </si>
  <si>
    <t>Ukraine</t>
  </si>
  <si>
    <t>Строк дії контракту:</t>
  </si>
  <si>
    <t>до 31 грудня 2025 р</t>
  </si>
  <si>
    <t>Кількість переможців:</t>
  </si>
  <si>
    <t>За даним тендером можливий вибір декількох переможців з умовами оплати ПДВ та без ПДВ</t>
  </si>
  <si>
    <t>Оплата послуг:</t>
  </si>
  <si>
    <t>виключно за безготівковим розрахунком</t>
  </si>
  <si>
    <t>Коротко про ФБ «Право на захист»:</t>
  </si>
  <si>
    <r>
      <rPr>
        <rFont val="Arial"/>
        <b/>
        <color rgb="FF000000"/>
        <sz val="11.0"/>
        <u/>
      </rPr>
      <t xml:space="preserve">Благодійний Фонд «Право на захист» </t>
    </r>
    <r>
      <rPr>
        <rFont val="Arial"/>
        <color rgb="FF000000"/>
        <sz val="11.0"/>
        <u/>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</si>
  <si>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t>https://r2p.org.ua/category/partnery</t>
  </si>
  <si>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</si>
  <si>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</si>
  <si>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</si>
  <si>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С;</t>
  </si>
  <si>
    <t>- Доставка: По адресах в додатоку В</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</si>
  <si>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</si>
  <si>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</si>
  <si>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</si>
  <si>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</si>
  <si>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</si>
  <si>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</si>
  <si>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</si>
  <si>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</si>
  <si>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</si>
  <si>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</si>
  <si>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</si>
  <si>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</si>
  <si>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оцінка постачальника</t>
  </si>
  <si>
    <t>Додаток C : Ваша комерційна/фінансова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</si>
  <si>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</si>
  <si>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</si>
  <si>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</si>
  <si>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</si>
  <si>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(Кваліфікаційна оцінка постачальника).</t>
  </si>
  <si>
    <t xml:space="preserve">Заповнений Додаток В (Технічна оцінка постачальника).
</t>
  </si>
  <si>
    <t xml:space="preserve">Заповнений Додаток С (Комерційна/фінансова пропозиція).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</si>
  <si>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</si>
  <si>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</si>
  <si>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</si>
  <si>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rFont val="Arial"/>
        <b val="0"/>
        <color rgb="FF000000"/>
        <sz val="11.0"/>
      </rPr>
      <t xml:space="preserve">Всі додатки повинні надаватися у форматі PDF (також необхідно надіслати копії цих документів у форматі Excel). Тип документу для </t>
    </r>
    <r>
      <rPr>
        <rFont val="Arial"/>
        <b/>
        <color rgb="FF000000"/>
        <sz val="11.0"/>
      </rPr>
      <t>"Додаток С"</t>
    </r>
    <r>
      <rPr>
        <rFont val="Arial"/>
        <b val="0"/>
        <color rgb="FF000000"/>
        <sz val="11.0"/>
      </rPr>
      <t xml:space="preserve"> слід позначати при поданні пропозиції як </t>
    </r>
    <r>
      <rPr>
        <rFont val="Arial"/>
        <b/>
        <color rgb="FF000000"/>
        <sz val="11.0"/>
      </rPr>
      <t xml:space="preserve">Цінова Пропозиція. </t>
    </r>
    <r>
      <rPr>
        <rFont val="Arial"/>
        <b val="0"/>
        <color rgb="FF000000"/>
        <sz val="11.0"/>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</si>
  <si>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</si>
  <si>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</si>
  <si>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i.burlak@r2p.org.ua</t>
  </si>
  <si>
    <t>ВАЖЛИВО:</t>
  </si>
  <si>
    <t xml:space="preserve">Фінансову пропозицію (Додаток С) та технічну пропозицію (Додатки A та В) необхідно надіслати окремими файлами.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</si>
  <si>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</si>
  <si>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</si>
  <si>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</si>
  <si>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</si>
  <si>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</si>
  <si>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</si>
  <si>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Час обробки замовлення, з моменту ндасилання запиту</t>
  </si>
  <si>
    <t>Можливість адресної доставки у вказані міста згідно інформації в Додатку В</t>
  </si>
  <si>
    <t>Широкий спектр кастомізації виробів та можливість розробки макетів (відобразити це у досвіді роботи з іншими замовниками)</t>
  </si>
  <si>
    <t>Досвід роботи, надати референси або договори досвіду (мінімум 2 референси або договора)</t>
  </si>
  <si>
    <t>Строк виготовлення стандартного* замовлення, від дати погодження замовлення:
до 5 робочих днів
від 6 до 10 робочих днів
від 11 до 15 робочих днів</t>
  </si>
  <si>
    <t>Надання сертифікатів якості або підтвердження стандартів друку. (ISO 12647, ISO 9001, ISO 14001, додаткові сертифікати за наявності)</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</si>
  <si>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</si>
  <si>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</si>
  <si>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</si>
  <si>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Оцінка по балам:</t>
  </si>
  <si>
    <t>Час обробки замовлення, з моменту надсилання запиту:</t>
  </si>
  <si>
    <t xml:space="preserve">
1 робочий день - 15 балів
від 2 до 3 робочих днів - 10 балів
від 4 і більше робочих днів - 0</t>
  </si>
  <si>
    <t xml:space="preserve">Можливість адресної доставки у вказані міста згідно інформації в Додатку В
</t>
  </si>
  <si>
    <t>Спроможність доставки в усі міста - 10 балів
Спроможність доставки лише в обласні центри (із списку міст, що вказані в Додатку В) - 5 балів
Немає можливості доставки в усі міста зі списку - 0 балів</t>
  </si>
  <si>
    <t>Високий рівень відповідності, коли :
Постачальник надає повний спектр кастомізації виробів (наприклад: матеріали, розміри, техніки друку, обробка тощо).
Є підтвердження розробки макетів під замовлення (з прикладами успішних проєктів).
Надано портфоліо з прикладами робіт, що демонструють високу якість виконання та креативність.
Є позитивні рекомендації або відгуки від попередніх клієнтів, які підтверджують успішний досвід співпраці -10 балів 
Постачальник надає обмежений спектр кастомізації, але він покриває базові потреби (наприклад, доступ до вибору матеріалів чи технік друку, але без унікальних рішень).
Є можливість розробки макетів, але не надано достатньо доказів (портфоліо або детальних прикладів).
Надано поодинокі приклади досвіду роботи з іншими замовниками, які підтверджують кастомізацію, але їх недостатньо для оцінки всього спектра можливостей.
Відсутні рекомендації або відгуки, але постачальник готовий надати їх на запит. - 5 балів
Відсутнє портфоліо або будь-які докази досвіду роботи з іншими замовниками.
Не надано жодних конкретних прикладів чи опису попередніх проектів.
Відсутня інформація про технічні можливості або послуги кастомізації. - 0 балів</t>
  </si>
  <si>
    <t>Надали документи - 10 балів
Не надали документи - 0 балів</t>
  </si>
  <si>
    <t xml:space="preserve">Строк виготовлення стандартного* замовлення, від дати погодження замовлення:
</t>
  </si>
  <si>
    <t>до 5 робочих днів - 15 балів
від 6 до 10 робочих днів - 10 балів
від 11 до 15 робочих днів - 5 балів</t>
  </si>
  <si>
    <t>Так - 10 балів
Ні - 0 балів</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</si>
  <si>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</si>
  <si>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</si>
  <si>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</si>
  <si>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</si>
  <si>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t>
    </r>
    <r>
      <rPr>
        <rFont val="Arial"/>
        <color rgb="FFFF0000"/>
        <sz val="11.0"/>
      </rPr>
      <t xml:space="preserve">Формою фінансової пропозиції (Додаток С). </t>
    </r>
    <r>
      <rPr>
        <rFont val="Arial"/>
        <color rgb="FF000000"/>
        <sz val="11.0"/>
      </rPr>
      <t xml:space="preserve">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</si>
  <si>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</si>
  <si>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</si>
  <si>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Будь ласка, зверніть увагу, що кількість товарів заявлена для того, щоб учасники торгів мали уявлення про прогнозовані потреби. Це не є зобов'язанням БФ "Право на захист" замовити зазначену кількість товарів. Кількість може змінюватись і буде залежати від фактичних потреб та наявних коштів. </t>
  </si>
  <si>
    <t>Кількість можливих переможців:</t>
  </si>
  <si>
    <t>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Передбачається пролонгація договору на додатковий період за домовленістю сторін.</t>
  </si>
  <si>
    <t>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</si>
  <si>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</si>
  <si>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</si>
  <si>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</si>
  <si>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</si>
  <si>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</si>
  <si>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</si>
  <si>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</si>
  <si>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С. Форма фінансової пропозиції / Annex С. Financial Proposal Form</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</si>
  <si>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</si>
  <si>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</si>
  <si>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</si>
  <si>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тираж</t>
  </si>
  <si>
    <t>UoM
 / Одиниці вимірювання</t>
  </si>
  <si>
    <r>
      <rPr>
        <rFont val="Arial"/>
        <b/>
        <i/>
        <color rgb="FF000000"/>
        <sz val="10.0"/>
      </rPr>
      <t xml:space="preserve">Вартість за одиницю, включаючи всі додаткові витрати, </t>
    </r>
    <r>
      <rPr>
        <rFont val="Arial"/>
        <b/>
        <i/>
        <color rgb="FF000000"/>
        <sz val="10.0"/>
      </rPr>
      <t>ПДВ та ін, грн</t>
    </r>
  </si>
  <si>
    <t>Вартість за тираж, включаючи всі додаткові витрати, ПДВ та ін, грн</t>
  </si>
  <si>
    <t xml:space="preserve">Коментарі/Comments
</t>
  </si>
  <si>
    <t>Візитка350г/м2 крейдований матовий 4+4 + матова ламінація 1+1</t>
  </si>
  <si>
    <t>- при тиражі 200 шт (пакування в пастиковий контейнер)</t>
  </si>
  <si>
    <t>un / шт</t>
  </si>
  <si>
    <t>- при тиражі 600 шт (пакування в крафтовий папір)</t>
  </si>
  <si>
    <t>- при тиражі 1000 шт (пакування в крафтовий папір)</t>
  </si>
  <si>
    <t>- при тиражі 2000 шт (пакування в крафтовий папір)</t>
  </si>
  <si>
    <t>Плакати А4 4+0, крейдований, 150 г/м2</t>
  </si>
  <si>
    <t>при тиражі 10 шт.</t>
  </si>
  <si>
    <t>при тиражі 20 шт</t>
  </si>
  <si>
    <t>при тиражі 50 шт</t>
  </si>
  <si>
    <t>при тиражі 100 шт</t>
  </si>
  <si>
    <t>при тиражі 500 шт</t>
  </si>
  <si>
    <t>Плакати А3 - 4+0, екосольвент, сітіпапір 150 г/м2, пакування в крафтовий папір</t>
  </si>
  <si>
    <t>при тиражі 10 шт</t>
  </si>
  <si>
    <t>Плакати А2 
 4+4, екосольвент, сітіпапір 150 г/м2, пакування в крафтовий папір</t>
  </si>
  <si>
    <t>Сертифікати А4 друк 4+0
 Крейдований матовий 350г/м2, пакування в крафтовий папір</t>
  </si>
  <si>
    <t>Буклет А4 (1 розворот)4+4
 розмір А4
 крейдований папір 170 г/м2
 біг
 складка</t>
  </si>
  <si>
    <t>при тиражі 1000 шт</t>
  </si>
  <si>
    <t>при тиражі 2000 шт</t>
  </si>
  <si>
    <t>при тиражі 5000 шт</t>
  </si>
  <si>
    <t>Буклет А4 (2 розворот)4+4
 розмір А4
 крейдований папір 170 г/м2
 біг
 складка</t>
  </si>
  <si>
    <t>Буклет А4 (1 розворот) 
 4+4
 розмір А4
 крейдований папір 130 г/м2
 біг
 складка, пакування в крафтовий папір</t>
  </si>
  <si>
    <t>-</t>
  </si>
  <si>
    <t>Буклет А4 (2 розворот) 
 4+4
 розмір А4
 крейдований папір 130 г/м2
 біг
 складка, пакування в крафтовий папір</t>
  </si>
  <si>
    <t>Буклет А5 (1 разворот)
 крейдований папір 130 г/м2
 біг
 складка</t>
  </si>
  <si>
    <t>Буклет А5 (2 розвороти), 4+4, розмір А5, крейдований папір 130 г/м2, біг, складка, пакування в крафтовий папір</t>
  </si>
  <si>
    <t>Буклет А5на скобі, 16 сторінок, крейдований папір 130 г/м2</t>
  </si>
  <si>
    <t>при тиражі 50 шт.</t>
  </si>
  <si>
    <t>при тиражі 500 шт.</t>
  </si>
  <si>
    <t>при тиражі 1000 шт.</t>
  </si>
  <si>
    <t>при тиражі 5000 шт.</t>
  </si>
  <si>
    <t>Буклет А5 на скобі, 8 сторінок, крейдований папір 130 г/м2</t>
  </si>
  <si>
    <t>Буклет А5 на скобі, 12 сторінок, крейдований папір 130 г/м2</t>
  </si>
  <si>
    <t>Буклет А5 (1 розворот)4+4
 розмір А5
 крейдований папір 170 г/м2
 біг
 складка</t>
  </si>
  <si>
    <t>Буклет А5 (2 розвороти)4+4
 розмір А5
 крейдований папір 170 г/м2
 біг
 складка</t>
  </si>
  <si>
    <t>Буклет А6 (1 розворот)4+4
 розмір А5 - в розгорнутому 
 крейдований папір 130 г/м2
 біг
 складка</t>
  </si>
  <si>
    <t>Буклет євроформат (1 розворот) 4+4
 розмір 100х210 мм
 крейдований папір 170 г/м2
 біг
 складка</t>
  </si>
  <si>
    <t>Буклет євроформат (1 розворот), 4+4, розмір 100х210 мм, крейдований папір 130 г/м2, біг, складка, пакування в крафтовий папір</t>
  </si>
  <si>
    <t>Буклет євроформат (гармошка), пакування в крафтовий папір
 4+4
 розмір 100х210 мм
 крейдований папір 130 г/м2
 біг
 складка</t>
  </si>
  <si>
    <t>Банер + конструкція павук  180 х80 см
 Розмір банера 180 х 80 см
 4+0
 на 4 люверси
 Конструкція павук</t>
  </si>
  <si>
    <t>Банер + конструкція павук 200 х100 см, пакування в крафтовий папір
 Розмір банера 200 х 100 см
 4+0
 на 4 люверси
 Конструкція павук</t>
  </si>
  <si>
    <t>Банер + конструкція ролл ап 180 х80 смРозмір банера 180 х 80 см</t>
  </si>
  <si>
    <t>Банер 80*180 см без конструкціі</t>
  </si>
  <si>
    <t>Банер + конструкція ролл ап 200 х100 смРозмір банера 200 х 100 см</t>
  </si>
  <si>
    <t>Банер 200*100 см без конструкції</t>
  </si>
  <si>
    <t>листівка А5, 
 4+0
 крейдований папір 130 г/м2, пакування в крафтовий папір</t>
  </si>
  <si>
    <t>листівка А5 двостороння
 4+4
 крейдований папір 130 г/м2, пакування в крафтовий папір</t>
  </si>
  <si>
    <t>Наліпка А 5
 самоклеючий папір крейдований з просічками. розмір: 148×210 мм, друк 4+0, фігурна підсічка</t>
  </si>
  <si>
    <t>Наліпка 1000ммх368мм самоклеюча плівка</t>
  </si>
  <si>
    <t>Наліпка 100*100, з просічкою, самоклеючий папір</t>
  </si>
  <si>
    <t>при тиражі 200 шт</t>
  </si>
  <si>
    <t>Блокноти, А5 формат
 Обкладинка - крейдований папір 250 гр, друк 4+0, на пружинці, вертикальна орієнтація, внутрішній блок - 48 листів, друк 1+1, пакування в крафтовий папір</t>
  </si>
  <si>
    <t>при тиражі 100 шт.</t>
  </si>
  <si>
    <t>Папки, А4 формат
 крейдований папір з ламінацією, 250 гр. Друк 4+0. Висічка, пакування в крафтовий папір</t>
  </si>
  <si>
    <t>50 шт</t>
  </si>
  <si>
    <t>100 шт</t>
  </si>
  <si>
    <t>250 шт</t>
  </si>
  <si>
    <t>Бейдж А6 формат
 4+4
 круглий отвір по центру
 350 г/м2
 глянцева ламінація, пакування в крафтовий папір</t>
  </si>
  <si>
    <t>Бейдж 90х60 мм
 4+4
 круглий отвір по центру
 350 г/м2
 глянцева ламінація, пакування в крафтовий папір</t>
  </si>
  <si>
    <t>Флаєр 70*100 ,крейдований папір 130 г/м2</t>
  </si>
  <si>
    <t>Флаєр двосторонній70*100 ,крейдований папір 130 г/м2 (у вартості не має різниці 1 чи 2х стороній )</t>
  </si>
  <si>
    <t>Флаєр 100*210, крейдований папір 130 г/м2</t>
  </si>
  <si>
    <t>Робочі зошити формат А4 на пружині 350-400г обкладинка 4+0 та ламінація 1+0, блок папір офсетний 100-120г 4+4</t>
  </si>
  <si>
    <t>20 сторінок</t>
  </si>
  <si>
    <t>40 сторінок</t>
  </si>
  <si>
    <t>60 сторінок</t>
  </si>
  <si>
    <t>80 сторінок</t>
  </si>
  <si>
    <t>100 сторінок</t>
  </si>
  <si>
    <t>120 сторінок</t>
  </si>
  <si>
    <t>Брошура/Журнал, формат А4 250-300 г/м2, блок 115 - 130 г/м2, 4+4, кріплення на скобу</t>
  </si>
  <si>
    <t>Брошура/Журнал, формат А5,250-300 г/м2, блок 115 - 130 г/м2, 4+4, кріплення на скобу</t>
  </si>
  <si>
    <t>Стікер (наліпка) 100*100, скрейдований, самоклеючий папір</t>
  </si>
  <si>
    <t>THE RIGHT TO PROTECTION</t>
  </si>
  <si>
    <t xml:space="preserve">PURCHASE REQUEST FORM </t>
  </si>
  <si>
    <t>DATE:</t>
  </si>
  <si>
    <t>PROJECT:</t>
  </si>
  <si>
    <t>Multiproject</t>
  </si>
  <si>
    <t xml:space="preserve">REGION: </t>
  </si>
  <si>
    <t>Kyiv</t>
  </si>
  <si>
    <t>DONOR PROJECT CODE:</t>
  </si>
  <si>
    <t>CONTACT PERSON:
(the applicant)</t>
  </si>
  <si>
    <t xml:space="preserve">Vladyslava Gutsaliuk </t>
  </si>
  <si>
    <t>BUDGET LINE:</t>
  </si>
  <si>
    <t>TELEPHONE NUMBER
(the applicant)</t>
  </si>
  <si>
    <t>APPROVED BY:
Authorised Head name/project manager</t>
  </si>
  <si>
    <t>Anzhela Kocholodzian</t>
  </si>
  <si>
    <t>(signature)</t>
  </si>
  <si>
    <t>E-MAIL:
(the applicant)</t>
  </si>
  <si>
    <t>v.hutsaliuk@r2p.org.ua</t>
  </si>
  <si>
    <t>APPROVED BY:
Finance Manager's name</t>
  </si>
  <si>
    <t xml:space="preserve">it is important to indicate the expected date to understand the urgency of the order	</t>
  </si>
  <si>
    <t>EXPECTED DATE OF SERVICE START DATE:</t>
  </si>
  <si>
    <t>(GUARANTEE OF FUNDS AFTER THE END OF THE TENDER)</t>
  </si>
  <si>
    <t>АPPROVAL</t>
  </si>
  <si>
    <t>Galkin 
Oleksandr</t>
  </si>
  <si>
    <t>AVAILABILITY OF FUNDS IN THE BUDGET</t>
  </si>
  <si>
    <t>Yes</t>
  </si>
  <si>
    <t>If the answer is ‘No’, indicate the expected date of funding</t>
  </si>
  <si>
    <t>Детальне ТЗ необхідно додати окремим файлом разом з PURCHASE REQUEST, загальним запитом на закупівлю/  The detailed ToR must be attached as a separate file together with the PURCHASE REQUEST, the general purchase request</t>
  </si>
  <si>
    <t>ITEM #</t>
  </si>
  <si>
    <t>DESCRIPTION OF ITEM (UKR)</t>
  </si>
  <si>
    <t>DESCRIPTION OF ITEM (ENG)</t>
  </si>
  <si>
    <t>CONTACTS AND NAMES OF ORGANIZATIONS/PERSONS THAT YOU RECOMMEND INVITING TO THE TENDER</t>
  </si>
  <si>
    <t>QUANTITY</t>
  </si>
  <si>
    <t>MEASUREMENT UNIT</t>
  </si>
  <si>
    <t>REMARKS</t>
  </si>
  <si>
    <t>UAH</t>
  </si>
  <si>
    <t>USD</t>
  </si>
  <si>
    <t>EUR</t>
  </si>
  <si>
    <t>візитка350г/м2 крейдований матовий 4+4 + матова ламінація 1+1
прохання прорахувати різні тиражі:
- 200 шт
- 600 шт
- 1000 шт
- 2000 шт</t>
  </si>
  <si>
    <t>business card350g/m2 chalked matte 4+4 + matte lamination 1+1
please calculate different editions:
- 200 pcs
- 600 pcs
- 1000 pcs
- 2000 pcs.</t>
  </si>
  <si>
    <t>плакати А4 4+4, екосольвент, сітіпапір 150 г/м2
прохання прорахувати різні тиражі:
- 10 шт
- 20 шт
- 50 шт
- 100 шт
- 500 шт</t>
  </si>
  <si>
    <t>A4 posters4+4, ecosolvent, city paper 150 g/m2
please calculate different editions:
- 10 pcs
- 20 pcs
- 50 pcs
- 100 pcs
- 500 pcs.</t>
  </si>
  <si>
    <t>плакати А3 4+4, екосольвент, сітіпапір 150 г/м2
прохання прорахувати різні тиражі:
- 10 шт
- 20 шт
- 50 шт
- 100 шт
- 500 шт</t>
  </si>
  <si>
    <t>posters A34+4, ecosolvent, city paper 150 g/m2
please calculate different editions:
- 10 pcs
- 20 pcs
- 50 pcs
- 100 pcs
- 500 pcs.</t>
  </si>
  <si>
    <t>Сертифікати А4 друк 4+04+0
Крейдований матовий 350г/м2
прохання прорахувати різні тиражі:
- 20 шт
- 50 шт
- 100 шт
- 500 шт</t>
  </si>
  <si>
    <t>Certificates A4 print 4+04+0
Chalked matte 350g/m2
please calculate different editions:
- 20 pcs
- 50 pcs
- 100 pcs
- 500 pcs.</t>
  </si>
  <si>
    <t>posters A4 4+4, eco-solvent, city paper 150 g/m2
please calculate different print runs:
- 10 pcs
- 20 pcs
- 50 pcs
- 100 pcs
- 500 pcs</t>
  </si>
  <si>
    <t xml:space="preserve">Буклет А5 (1 разворот)
крейдований папір 130 г/м2
біг
складка
прохання прорахувати різні тиражі:
- 500 шт
- 1000 шт
- 2000 шт
- 5000 шт
</t>
  </si>
  <si>
    <t>Booklet A5 (1 spread)4+4
size A5
coated paper 130 g/m2
run
fold
please calculate different editions:
- 500 pcs
- 1000 pcs
- 2000 pcs
- 5000 pcs</t>
  </si>
  <si>
    <t xml:space="preserve">Буклет А5 (2 розвороти)4+4
розмір А5
крейдований папір 130 г/м2
біг
складка
прохання прорахувати різні тиражі:
- 500 шт
- 1000 шт
- 2000 шт
- 5000 шт
</t>
  </si>
  <si>
    <t>Booklet A5 (2 spreads)4+4
size A5
coated paper 130 g/m2
run
fold
please calculate different editions:
- 500 pcs
- 1000 pcs
- 2000 pcs
- 5000 pcs</t>
  </si>
  <si>
    <t>Буклет євроформат (1 розворот) 4+4
розмір 100х210 мм
крейдований папір 130 г/м2
біг
складка
прохання прорахувати різні тиражі:
- 500 шт
- 1000 шт
- 2000 шт
- 5000 шт</t>
  </si>
  <si>
    <t>Euroformat booklet (1 spread)4+4
size 100x210 mm
coated paper 130 g/m2
run
fold
please calculate different editions:
- 500 pcs
- 1000 pcs
- 2000 pcs
- 5000 pcs</t>
  </si>
  <si>
    <t>Буклет євроформат (гармошка) 4+4
розмір 100х210 мм
крейдований папір 130 г/м2
біг
складка
прохання прорахувати різні тиражі:
- 500 шт
- 1000 шт
- 2000 шт
- 5000 шт</t>
  </si>
  <si>
    <t>Euroformat booklet (accordion)4+4
size 100x210 mm
coated paper 130 g/m2
run
fold
please calculate different editions:
- 500 pcs
- 1000 pcs
- 2000 pcs
- 5000 pcs.</t>
  </si>
  <si>
    <t>Банер + конструкція павук  180 х80 смРозмір банера 180 х 80 см
4+0
на 4 люверси
Конструкція павук</t>
  </si>
  <si>
    <t>Banner + spider structure 180 x 80 cmThe size of the banner is 180 x 80 cm
4+0
on 4 eyelets
"spider construction"</t>
  </si>
  <si>
    <t>Банер + конструкція павук  200 х100 смРозмір банера 200 х 100 см
4+0
на 4 люверси
Конструкція павук</t>
  </si>
  <si>
    <t>Banner + spider structure 200 x 100 cmThe size of the banner is 200 x 100 cm
4+0
on 4 eyelets
"spider construction"</t>
  </si>
  <si>
    <t>листівка А54+0
крейдований папір 130 г/м2
прохання прорахувати різні тиражі:
- 500 шт
- 1000 шт
- 2000 шт
- 5000 шт</t>
  </si>
  <si>
    <t>postcard A54+0
coated paper 130 g/m2
please calculate different editions:
- 500 pcs
- 1000 pcs
- 2000 pcs
- 5000 pcs.</t>
  </si>
  <si>
    <t>листівка А5 двостороння4+4
крейдований папір 130 г/м2
прохання прорахувати різні тиражі:
- 500 шт
- 1000 шт
- 2000 шт
- 5000 шт</t>
  </si>
  <si>
    <t>A5 double-sided postcard4+4
coated paper 130 g/m2
please calculate different editions:
- 500 pcs
- 1000 pcs
- 2000 pcs
- 5000 pcs.</t>
  </si>
  <si>
    <t>Наліпка А 5 самоклеючий папір крейдований з просічками</t>
  </si>
  <si>
    <t>Sticker A 5self-adhesive paper chalked with perforations</t>
  </si>
  <si>
    <t>Наліпки (20х20, А8, А6) самоклеючий папір крейдований з просічками</t>
  </si>
  <si>
    <t>Stickers (20x20, A8, A6)self-adhesive paper chalked with perforations</t>
  </si>
  <si>
    <t>Наліпка А 4 самоклеючий папір крейдований з просічками</t>
  </si>
  <si>
    <t>Sticker A 4self-adhesive paper chalked with perforations</t>
  </si>
  <si>
    <t>Буклет А4 (1 розворот)4+4
розмір А4
крейдований папір 130 г/м2
біг
складка
прохання прорахувати різні тиражі:
- 500 шт
- 1000 шт
- 2000 шт
- 5000 шт</t>
  </si>
  <si>
    <t>Booklet A4 (1 spread)4+4
A4 size
coated paper 130 g/m2
run
fold
please calculate different editions:
- 500 pcs
- 1000 pcs
- 2000 pcs
- 5000 pcs.</t>
  </si>
  <si>
    <t>Буклет А4 (2 розворот)4+4
розмір А4
крейдований папір 130 г/м2
біг
складка
прохання прорахувати різні тиражі:
- 500 шт
- 1000 шт
- 2000 шт
- 5000 шт</t>
  </si>
  <si>
    <t>Booklet A4 (2 pages)4+4
A4 size
coated paper 130 g/m2
run
fold
please calculate different editions:
- 500 pcs
- 1000 pcs
- 2000 pcs
- 5000 pcs.</t>
  </si>
  <si>
    <t>блокноти, А5 форматОбкладинка - крейдований папір 250 гр, друк 4+0, на пружинці, вертикальна орієнтація, внутрішній блок - 48 листів, друк 1+1</t>
  </si>
  <si>
    <t>notebooks, A5 format
Cover - coated paper 250 g, printing 4+0, on a spring, vertical orientation, inner block - 48 sheets, printing 1+1</t>
  </si>
  <si>
    <t>папки, А4 форматкрейдований папір з ламінацією, 250 гр. Друк 4+0. Висічка</t>
  </si>
  <si>
    <t>folders, A4 formatchalked paper with lamination, 250 gr. Print 4+0. Cut out</t>
  </si>
  <si>
    <t>Плакати А2 4+4, екосольвент, сітіпапір 150 г/м2
прохання прорахувати різні тиражі:
- 10 шт
- 20 шт
- 50 шт
- 100 шт
- 500 шт</t>
  </si>
  <si>
    <t>Posters A24+4, ecosolvent, city paper 150 g/m2
please calculate different editions:
- 10 pcs
- 20 pcs
- 50 pcs
- 100 pcs
- 500 pcs.</t>
  </si>
  <si>
    <t>Бейдж А6 формат4+4
круглий отвір по центру
350 г/м2
глянцева ламінація
прохання прорахувати різні тиражі:
- 20 шт
- 50 шт
- 100 шт
- 200 шт</t>
  </si>
  <si>
    <t>Badge A6 format4+4
round hole in the center
350 g/m2
glossy lamination
please calculate different editions:
- 20 pcs
- 50 pcs
- 100 pcs
- 200 pcs.</t>
  </si>
  <si>
    <t>Бейдж 90х60 мм4+4
круглий отвір по центру
350 г/м2
глянцева ламінація
прохання прорахувати різні тиражі:
- 20 шт
- 50 шт
- 100 шт
- 200 шт</t>
  </si>
  <si>
    <t>Badge 90x60 mm4+4
round hole in the center
350 g/m2
glossy lamination
please calculate different editions:
- 20 pcs
- 50 pcs
- 100 pcs
- 200 pcs.</t>
  </si>
  <si>
    <t>Буклет А5на скобі, 8 сторінок, крейдований папір 130 г/м2</t>
  </si>
  <si>
    <t>Booklet A5 on staple, 8 pages, coated paper 130 g/m2</t>
  </si>
  <si>
    <t>Flyer 70*100, coated paper 130 g/m2</t>
  </si>
  <si>
    <t>Флаєр двосторонній70*100 ,крейдований папір 130 г/м2</t>
  </si>
  <si>
    <t>Double-sided flyer 70*100, coated paper 130 g/m2</t>
  </si>
  <si>
    <t xml:space="preserve">Банер + конструкція ролл ап  180 х80 смРозмір банера 180 х 80 см
</t>
  </si>
  <si>
    <t>Banner + roll-up design 180 x 80 cm The size of the banner is 180 x 80 cm</t>
  </si>
  <si>
    <t xml:space="preserve">Банер + конструкція ролл ап  200 х100 смРозмір банера 200 х 100 см
</t>
  </si>
  <si>
    <t xml:space="preserve">Banner + roll-up design 200 x 100 cm The size of the banner is 200 x 100 cm </t>
  </si>
  <si>
    <t>Booklet A5 on staple, 16 pages, coated paper 130 g/m2</t>
  </si>
  <si>
    <t>Буклет А5на скобі, 4 сторінок, крейдований папір 130 г/м2</t>
  </si>
  <si>
    <t>Booklet A5 on staple, 4 pages, coated paper 130 g/m2</t>
  </si>
  <si>
    <t>Буклет А5на скобі, 12 сторінок, крейдований папір 130 г/м2</t>
  </si>
  <si>
    <t>Booklet A5 on staple, 12 pages, coated paper 130 g/m2</t>
  </si>
  <si>
    <t>Робочі зошити формат А4 на пружиніУ зошиті може бути різна кількість сторінок, тому відповідно до цього і ціна може змінюватись. Було б добре зазначити вартість "від" для можливості розрахунку під певну кількість сторінок.</t>
  </si>
  <si>
    <t>A4 spring-loaded workbooks.The workbook may have a different number of pages, so the price may vary accordingly. It would be good to specify the cost "from" for the possibility of calculating for a certain number of pages.</t>
  </si>
  <si>
    <t xml:space="preserve">Буклет А5 (1 розворот)4+4
розмір А5
крейдований папір 170 г/м2
біг
складка
прохання прорахувати різні тиражі:
- 500 шт
- 1000 шт
- 2000 шт
- 5000 шт
</t>
  </si>
  <si>
    <t>Booklet A5 (1 spread) "4+4
size A5
coated paper 170 g/m2
run
fold
please calculate different editions:
- 500 pcs
- 1000 pcs
- 2000 pcs
- 5000 pcs
"</t>
  </si>
  <si>
    <t xml:space="preserve">Буклет А5 (2 розвороти)4+4
розмір А5
крейдований папір 170 г/м2
біг
складка
прохання прорахувати різні тиражі:
- 500 шт
- 1000 шт
- 2000 шт
- 5000 шт
</t>
  </si>
  <si>
    <t>Booklet A5 (2 spread) "4+4
size A5
coated paper 170 g/m2
run
fold
please calculate different editions:
- 500 pcs
- 1000 pcs
- 2000 pcs
- 5000 pcs
"</t>
  </si>
  <si>
    <t>Буклет євроформат (1 розворот) 4+4
розмір 100х210 мм
крейдований папір 170 г/м2
біг
складка
прохання прорахувати різні тиражі:
- 500 шт
- 1000 шт
- 2000 шт
- 5000 шт</t>
  </si>
  <si>
    <t>Euroformat booklet (1 spread)"4+4
size 100x210 mm
coated paper 170 g/m2
run
fold
please calculate different editions:
- 500 pcs
- 1000 pcs
- 2000 pcs
- 5000 pcs.</t>
  </si>
  <si>
    <t>Буклет А4 (1 розворот)4+4
розмір А4
крейдований папір 170 г/м2
біг
складка
прохання прорахувати різні тиражі:
- 500 шт
- 1000 шт
- 2000 шт
- 5000 шт</t>
  </si>
  <si>
    <t>Booklet A4 (1 spread) 4+4
A4 size
coated paper 170 g/m2
run
fold
please calculate different editions:
- 500 pcs
- 1000 pcs
- 2000 pcs
- 5000 pcs.</t>
  </si>
  <si>
    <t>Буклет А4 (2 розворот)4+4
розмір А4
крейдований папір 170 г/м2
біг
складка
прохання прорахувати різні тиражі:
- 500 шт
- 1000 шт
- 2000 шт
- 5000 шт</t>
  </si>
  <si>
    <t>Booklet A4 (2 spread) 4+4
A4 size
coated paper 170 g/m2
run
fold
please calculate different editions:
- 500 pcs
- 1000 pcs
- 2000 pcs
- 5000 pcs.</t>
  </si>
  <si>
    <t>Ручки брендовані на кнопці100 шт, 200 шт, 500 шт, 1000 шт, 5000 шт</t>
  </si>
  <si>
    <t>Handles branded on the button 100 pcs., 200 pcs., 500 pcs., 1000 pcs., 5000 pcs</t>
  </si>
  <si>
    <t>Наліпка 1000ммх368мм 1000ммх368мм, крейдований, самоклеючий папір</t>
  </si>
  <si>
    <t>Sticker 1000mmx368mm 1000mmx368mm, chalked, self-adhesive paper</t>
  </si>
  <si>
    <t>Брошура/Журнал, формат  А4 250-300   г/м2, блок  115 - 130 г/м2, 4+4, кріплення на скобу</t>
  </si>
  <si>
    <t>Brochure/Magazine, format A4250-300 g/m2, block 115 - 130 g/m2, 4+4, fastening on a staple</t>
  </si>
  <si>
    <t>Брошура/Журнал, формат А5,250-300   г/м2, блок  115 - 130 г/м2, 4+4, кріплення на скобу</t>
  </si>
  <si>
    <t>Brochure/Magazine, format A5250-300 g/m2, block 115 - 130 g/m2, 4+4, fastening on a staple</t>
  </si>
  <si>
    <t>Flyer100*210, coated paper 130 g/m2</t>
  </si>
  <si>
    <t>Єврофлаєр (гармошка) 100*210, крейдований папір 130 г/м2</t>
  </si>
  <si>
    <t>Euroflyer (accordion)100*210, coated paper 130 g/m2</t>
  </si>
  <si>
    <t>Буклет 100*210 (1 розворот, 2 розвороти)  крейдований папір 130 г/м2</t>
  </si>
  <si>
    <t>Booklet 100*210 (1 spread, 2 spreads) coated paper 130 g/m2</t>
  </si>
  <si>
    <t>Стікер100*100, скрейдований, самоклеючий папір</t>
  </si>
  <si>
    <t>Sticker100*100, screed, self-adhesive paper</t>
  </si>
  <si>
    <t>Буклет А6</t>
  </si>
  <si>
    <t xml:space="preserve">Booklet </t>
  </si>
  <si>
    <t>TOTAL Estimated price</t>
  </si>
  <si>
    <t>CONTACT PERSON TO BE SPECIFIED IN THE TENDER REQUEST</t>
  </si>
  <si>
    <t>b.potsipukh@r2p.org.ua</t>
  </si>
  <si>
    <t>ADDITIONAL:</t>
  </si>
  <si>
    <t xml:space="preserve">PUBLICATION REF.: </t>
  </si>
  <si>
    <t xml:space="preserve">Region: </t>
  </si>
  <si>
    <t>all regions</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</si>
  <si>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</si>
  <si>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</si>
  <si>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</si>
  <si>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</si>
  <si>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</si>
  <si>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</si>
  <si>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</si>
  <si>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</si>
  <si>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</si>
  <si>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</si>
  <si>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</si>
  <si>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</si>
  <si>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</si>
  <si>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</si>
  <si>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2. Members</t>
  </si>
  <si>
    <t>Name</t>
  </si>
  <si>
    <t>Representing</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</si>
  <si>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</si>
  <si>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</si>
  <si>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</si>
  <si>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</si>
  <si>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</si>
  <si>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</si>
  <si>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</si>
  <si>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</si>
  <si>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</si>
  <si>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</si>
  <si>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</si>
  <si>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</si>
  <si>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</si>
  <si>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</si>
  <si>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</si>
  <si>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</si>
  <si>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</si>
  <si>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</si>
  <si>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</si>
  <si>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</si>
  <si>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</si>
  <si>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</si>
  <si>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</si>
  <si>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</si>
  <si>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</si>
  <si>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</si>
  <si>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</si>
  <si>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</si>
  <si>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</si>
  <si>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</si>
  <si>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</si>
  <si>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</si>
  <si>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</si>
  <si>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</si>
  <si>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</si>
  <si>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</si>
  <si>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</si>
  <si>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</si>
  <si>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</si>
  <si>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 xml:space="preserve">   </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</si>
  <si>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</si>
  <si>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</si>
  <si>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</si>
  <si>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</si>
  <si>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</si>
  <si>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</si>
  <si>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</si>
  <si>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</si>
  <si>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</si>
  <si>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#ERROR!</t>
  </si>
  <si>
    <r>
      <rPr>
        <rFont val="Calibri"/>
        <color theme="1"/>
        <sz val="11.0"/>
      </rPr>
      <t xml:space="preserve">Свідоцтво про реєстрацію платника ПДВ </t>
    </r>
    <r>
      <rPr>
        <rFont val="Calibri"/>
        <b/>
        <color theme="1"/>
        <sz val="11.0"/>
      </rPr>
      <t>(для платників ПДВ)</t>
    </r>
  </si>
  <si>
    <r>
      <rPr>
        <rFont val="Calibri"/>
        <color theme="1"/>
        <sz val="11.0"/>
      </rPr>
      <t xml:space="preserve">Certificate of registration as a VAT payer, taxes </t>
    </r>
    <r>
      <rPr>
        <rFont val="Calibri"/>
        <b/>
        <color theme="1"/>
        <sz val="11.0"/>
      </rPr>
      <t>(for taxpayers)</t>
    </r>
  </si>
  <si>
    <r>
      <rPr>
        <rFont val="Calibri"/>
        <color rgb="FF000000"/>
        <sz val="11.0"/>
      </rPr>
      <t xml:space="preserve">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t>
    </r>
    <r>
      <rPr>
        <rFont val="Calibri"/>
        <b/>
        <color rgb="FF000000"/>
        <sz val="11.0"/>
      </rPr>
      <t>(для юр. осіб)</t>
    </r>
  </si>
  <si>
    <r>
      <rPr>
        <rFont val="Calibri"/>
        <color theme="1"/>
        <sz val="11.0"/>
      </rPr>
      <t xml:space="preserve">A copy of the Charter or a list of documents to be submitted to the state registrar for registration action related to the registration of the Charter (new version of the Charter) </t>
    </r>
    <r>
      <rPr>
        <rFont val="Calibri"/>
        <b/>
        <color theme="1"/>
        <sz val="11.0"/>
      </rPr>
      <t>(for legal entities)</t>
    </r>
  </si>
  <si>
    <t>Підтвердження минулого подібного досвіду співпраці принаймні з 1 (однією) компанією із зазначеними контактними даними Замовника.</t>
  </si>
  <si>
    <t>Confirmation of past similar experience of cooperation with at least 1 (one) company with the specified contact details of the Customer.</t>
  </si>
  <si>
    <t>Чи може постачальник підтвердити наявність онлайн каталогу товарів?</t>
  </si>
  <si>
    <t>Can the supplier confirm the availability of an online product catalog?</t>
  </si>
  <si>
    <t>Чи підтверджує постачальник можливість поставити замовлення на вказані міста нижче?</t>
  </si>
  <si>
    <t>Does the supplier confirm the possibility to deliver goods to the cities below?</t>
  </si>
  <si>
    <t>Рівне</t>
  </si>
  <si>
    <t xml:space="preserve">Луцьк
</t>
  </si>
  <si>
    <t>Тернопіль</t>
  </si>
  <si>
    <t>Павлоград</t>
  </si>
  <si>
    <t xml:space="preserve">Івано-Франківськ
</t>
  </si>
  <si>
    <t>Кропивницький</t>
  </si>
  <si>
    <r>
      <rPr>
        <rFont val="Arial"/>
        <color rgb="FFFF0000"/>
        <sz val="11.0"/>
      </rPr>
      <t xml:space="preserve">(Тільки для платників ПДВ) </t>
    </r>
    <r>
      <rPr>
        <rFont val="Arial"/>
        <color theme="1"/>
        <sz val="11.0"/>
      </rPr>
      <t xml:space="preserve">Зважаючи на те, що БО "БФ "Право на захист" є виконавцем проєктів міжнародної технічної допомоги (МТД) від різних донорів, фонд не може розглядати пропозиції, які передбачають нарахування ПДВ.
Якщо компанія є платником ПДВ, то в рамках договору буде передбачено звільнення від ПДВ, шляхом оформлення окремих замовлень на закупівлю згідно Рамкового Договору.                                                                                   </t>
    </r>
    <r>
      <rPr>
        <rFont val="Arial"/>
        <b/>
        <color theme="1"/>
        <sz val="11.0"/>
      </rPr>
      <t xml:space="preserve"> Чи готовий  постачальник прийняти відповідні умови?</t>
    </r>
  </si>
  <si>
    <r>
      <rPr>
        <rFont val="Calibri"/>
        <color theme="1"/>
        <sz val="12.0"/>
      </rPr>
      <t xml:space="preserve">(Only for VAT payers) Considering the fact that CO "CF "Right to Protection"" is an executor of international technical assistance (ITA) projects from various donors, the fund cannot consider proposals that involve the charging of VAT.
If the company is a VAT payer, the contract will provide for exemption from VAT by issuing individual purchase orders in accordance with the Framework Agreement. Is the supplier willing to accept the relevant terms?                                                                          </t>
    </r>
    <r>
      <rPr>
        <rFont val="Calibri"/>
        <b/>
        <color theme="1"/>
        <sz val="12.0"/>
      </rPr>
      <t xml:space="preserve">  Is the supplier willing to accept the relevant terms?</t>
    </r>
  </si>
  <si>
    <t>result</t>
  </si>
  <si>
    <t>Selected Vendors for analysis:</t>
  </si>
  <si>
    <t>APPROVAL:</t>
  </si>
  <si>
    <t xml:space="preserve">PREPARED BY: </t>
  </si>
  <si>
    <t xml:space="preserve">Technical Evaluation Review                                              </t>
  </si>
  <si>
    <t>Можливості постачання та доставки</t>
  </si>
  <si>
    <t xml:space="preserve">Supply and Delivery capacity </t>
  </si>
  <si>
    <r>
      <rPr>
        <rFont val="Times New Roman"/>
        <color theme="1"/>
        <sz val="12.0"/>
      </rPr>
      <t xml:space="preserve">Термін постачання товару від дати розміщення замовленя на поставку (PO) до дня отримання товару </t>
    </r>
    <r>
      <rPr>
        <rFont val="Times New Roman"/>
        <b/>
        <color theme="1"/>
        <sz val="12.0"/>
      </rPr>
      <t>(днів)</t>
    </r>
    <r>
      <rPr>
        <rFont val="Times New Roman"/>
        <color theme="1"/>
        <sz val="12.0"/>
      </rPr>
      <t xml:space="preserve">\ The delivery period from the date of PO issuance to the day of receiving the goods </t>
    </r>
    <r>
      <rPr>
        <rFont val="Times New Roman"/>
        <b/>
        <color theme="1"/>
        <sz val="12.0"/>
      </rPr>
      <t>(days)</t>
    </r>
    <r>
      <rPr>
        <rFont val="Times New Roman"/>
        <color theme="1"/>
        <sz val="12.0"/>
      </rPr>
      <t xml:space="preserve">:                                </t>
    </r>
  </si>
  <si>
    <t>Кількість днів для післяплати\ Number of days for post-payment:</t>
  </si>
  <si>
    <r>
      <rPr>
        <rFont val="Times New Roman"/>
        <color theme="1"/>
        <sz val="11.0"/>
      </rPr>
      <t xml:space="preserve">Мінімальне замовлення, </t>
    </r>
    <r>
      <rPr>
        <rFont val="Times New Roman"/>
        <b/>
        <color theme="1"/>
        <sz val="11.0"/>
      </rPr>
      <t xml:space="preserve">грн </t>
    </r>
    <r>
      <rPr>
        <rFont val="Times New Roman"/>
        <color theme="1"/>
        <sz val="11.0"/>
      </rPr>
      <t xml:space="preserve">\ Minimun order, </t>
    </r>
    <r>
      <rPr>
        <rFont val="Times New Roman"/>
        <b/>
        <color theme="1"/>
        <sz val="11.0"/>
      </rPr>
      <t>UAH</t>
    </r>
    <r>
      <rPr>
        <rFont val="Times New Roman"/>
        <color theme="1"/>
        <sz val="11.0"/>
      </rPr>
      <t>:</t>
    </r>
  </si>
  <si>
    <t>Знижка на позиції з онлайн каталогу\ Discount for goods from the web-site:</t>
  </si>
  <si>
    <t>Посилання на онлайн каталог\ Link for online web-site:</t>
  </si>
  <si>
    <t>Коментарі\ Comments</t>
  </si>
  <si>
    <t>Prepared by:</t>
  </si>
  <si>
    <t>Appendix No. 1
 Technical part (70% of BID assessment):</t>
  </si>
  <si>
    <t xml:space="preserve">Order processing speed (from the moment of ordering to the moment of delivery) </t>
  </si>
  <si>
    <t>Number of days for post-payment (from the moment of signing the invoice)</t>
  </si>
  <si>
    <t>Minimum order (hryvnias)</t>
  </si>
  <si>
    <t>Coverage of regions</t>
  </si>
  <si>
    <t>Discount on online catalog</t>
  </si>
  <si>
    <t>(max points) %</t>
  </si>
  <si>
    <t xml:space="preserve">Date: </t>
  </si>
  <si>
    <t>Criterion</t>
  </si>
  <si>
    <t>Total 
 (max 70 points)</t>
  </si>
  <si>
    <t>participant's name</t>
  </si>
  <si>
    <t>Signature ____________________________</t>
  </si>
  <si>
    <t>All providers that allowed to the next stage of evaluation by costs of budgets as they overcame the minimum passing score (40 points):</t>
  </si>
  <si>
    <t>Providers that do not pass to the next stage of evaluation:</t>
  </si>
  <si>
    <r>
      <rPr>
        <rFont val="Calibri, Arial"/>
        <b/>
        <color rgb="FF000000"/>
        <sz val="17.0"/>
      </rPr>
      <t xml:space="preserve">Appendix No 2
</t>
    </r>
    <r>
      <rPr>
        <rFont val="Calibri, Arial"/>
        <b/>
        <color rgb="FF000000"/>
        <sz val="17.0"/>
      </rPr>
      <t>Financial Part (30 % of BID evaluation)</t>
    </r>
  </si>
  <si>
    <t>Product items</t>
  </si>
  <si>
    <t>Q-ty</t>
  </si>
  <si>
    <t>Unit</t>
  </si>
  <si>
    <t>Price per unit, including all additional costs, VAT, delivery etc., UAH</t>
  </si>
  <si>
    <t>Total, including all additional costs, VAT, delivery, etc., UAH</t>
  </si>
  <si>
    <t>Estimated total per year</t>
  </si>
  <si>
    <t>Price per unit, including all additional costs, VAT, etc., UAH</t>
  </si>
  <si>
    <t>Папір офісний, 80 г/м кв, А4, 500 аркушів уп</t>
  </si>
  <si>
    <t>Office paper, 80 g/m2, A4, 500 sheets per pack</t>
  </si>
  <si>
    <t>pack / упак</t>
  </si>
  <si>
    <t>Офісний щоденник/блокнот А5 формату, 60 аркушів, 96 аркушів</t>
  </si>
  <si>
    <t>Office diary/notebook A5 format, 60 sheets, 96 sheets</t>
  </si>
  <si>
    <t>Конверт для листів А4 формат</t>
  </si>
  <si>
    <t>Envelope for A4 format letters</t>
  </si>
  <si>
    <t>Конверт для пошти В5</t>
  </si>
  <si>
    <t>Envelope B5</t>
  </si>
  <si>
    <t>Конверт для пошти В4</t>
  </si>
  <si>
    <t>Envelope B4</t>
  </si>
  <si>
    <t>Стікери для нотаток з клейким шаром 76х76</t>
  </si>
  <si>
    <t>Stickers for notes with an adhesive layer 76x76</t>
  </si>
  <si>
    <t>Стікери для нотаток з клейким шаром 76х77</t>
  </si>
  <si>
    <t>Stickers for notes without an adhesive layer 76x77</t>
  </si>
  <si>
    <t>Блок білого паперу для нотаток 90х90х90</t>
  </si>
  <si>
    <t>Block of white paper for notes 90x90x90</t>
  </si>
  <si>
    <t>Розділювачі пластикові неон</t>
  </si>
  <si>
    <t>Plastic neon separators</t>
  </si>
  <si>
    <t>Календар настільний 2024</t>
  </si>
  <si>
    <t>Desk calendar 2024</t>
  </si>
  <si>
    <t>Маркери текстові</t>
  </si>
  <si>
    <t>Text markers</t>
  </si>
  <si>
    <t>Маркери для фліпчартів</t>
  </si>
  <si>
    <t>Flipchart markers</t>
  </si>
  <si>
    <t>Коректор стрічковий</t>
  </si>
  <si>
    <t>Tape corrector</t>
  </si>
  <si>
    <t>Коректор кульковий</t>
  </si>
  <si>
    <t>Ball corrector</t>
  </si>
  <si>
    <t>Гумка для затирання олівця</t>
  </si>
  <si>
    <t>Pencil eraser</t>
  </si>
  <si>
    <t>Чинка</t>
  </si>
  <si>
    <t>Pencil sharpener</t>
  </si>
  <si>
    <t>Олівець грифельний</t>
  </si>
  <si>
    <t>Slate pencil</t>
  </si>
  <si>
    <t>Ручка кулькова червона паста</t>
  </si>
  <si>
    <t>Red paste ballpoint pen</t>
  </si>
  <si>
    <t>Ручка кулькова чорна паста</t>
  </si>
  <si>
    <t>Black paste ballpoint pen</t>
  </si>
  <si>
    <t>Ручка кулькова синя паста</t>
  </si>
  <si>
    <t>Blue paste ballpoint pen</t>
  </si>
  <si>
    <t>Прозорі файли А4+ 100шт 40мкм глянцеві, 1 уп</t>
  </si>
  <si>
    <t>Transparent files A4+ 100 pcs. 40 μm glossy, 1 pack</t>
  </si>
  <si>
    <t>Ручка кулькова синя 0,7 мм, 1 шт</t>
  </si>
  <si>
    <t>Blue ballpoint pen 0.7 mm, 1 pc</t>
  </si>
  <si>
    <t>Картонна папка з швидкозшивачем, 1шт</t>
  </si>
  <si>
    <t>Cardboard folder with stapler, 1 pc</t>
  </si>
  <si>
    <t>Регістратор A4 7 см одностор, 1 шт</t>
  </si>
  <si>
    <t>Register A4 7 cm single-sided, 1 pc</t>
  </si>
  <si>
    <t>Конверт с4, 25 шт</t>
  </si>
  <si>
    <t>Envelope c4, 25 pcs</t>
  </si>
  <si>
    <t>Файл з швидкозш A4 кольоровий, 1 шт</t>
  </si>
  <si>
    <t>File with the fastest A4 color, 1 pc</t>
  </si>
  <si>
    <t>Конверт с5 25 шт, 1 уп</t>
  </si>
  <si>
    <t>Envelope c5 25 pcs., 1 pack</t>
  </si>
  <si>
    <t>Папірці для нотаток 76х76мм , 100 арк, клейкі</t>
  </si>
  <si>
    <t>Paper for notes 76x76mm, 100 sheets, self-adhesive</t>
  </si>
  <si>
    <t>Папір для фліпчарту</t>
  </si>
  <si>
    <t>Flipchart paper</t>
  </si>
  <si>
    <t>Папка-планшет А4 з зажимом</t>
  </si>
  <si>
    <t>A4 tablet folder with clip</t>
  </si>
  <si>
    <t>Лоток горизонтальний</t>
  </si>
  <si>
    <t>Horizontal tray</t>
  </si>
  <si>
    <t>Закладки-стікери 45х25 мм</t>
  </si>
  <si>
    <t>Bookmark stickers 45x25 mm</t>
  </si>
  <si>
    <t>Маркер для дошки 2-4 мм кольровий, 4 шт</t>
  </si>
  <si>
    <t>2-4 mm color board marker, 4 pcs</t>
  </si>
  <si>
    <t>Олівець з резинкою</t>
  </si>
  <si>
    <t>Pencil with rubber band</t>
  </si>
  <si>
    <t>Регістратор A4 5 односторонній</t>
  </si>
  <si>
    <t xml:space="preserve">Single pages register A4 5 </t>
  </si>
  <si>
    <t>Пакувальна стрічка 48мм х 6 ярд прозора</t>
  </si>
  <si>
    <t>Packaging tape 48mm x 66 yards transparent</t>
  </si>
  <si>
    <t>Степлер 24/6 20 арк</t>
  </si>
  <si>
    <t>Stapler 24/6 20 sheets</t>
  </si>
  <si>
    <t>Набір текст маркерів 4 шт</t>
  </si>
  <si>
    <t>Set of text markers 4 pcs</t>
  </si>
  <si>
    <t>Скоби № 24/6</t>
  </si>
  <si>
    <t>Staples No. 24/6</t>
  </si>
  <si>
    <t>Скріпки 25 мм</t>
  </si>
  <si>
    <t>Paper clips 25 mm</t>
  </si>
  <si>
    <t>Ручка 0.7мм гель</t>
  </si>
  <si>
    <t>Pen 0.7 mm gel</t>
  </si>
  <si>
    <t>Папка А4 пласт з швидкозшивачем</t>
  </si>
  <si>
    <t>A4 layer folder with a quick stapler</t>
  </si>
  <si>
    <t>Архівний бокс 250х150х352мм коричневий</t>
  </si>
  <si>
    <t>Archive box 250x150x352mm brown</t>
  </si>
  <si>
    <t>Ножиці</t>
  </si>
  <si>
    <t>Scissors</t>
  </si>
  <si>
    <t>Блок папірців паст 50х50мм 250 арк. Кольорові</t>
  </si>
  <si>
    <t>Block of color paper 50x50mm 250 sheets</t>
  </si>
  <si>
    <t>Клей ПВА</t>
  </si>
  <si>
    <t>PVA glue</t>
  </si>
  <si>
    <t>Папка на резинках А4 пластикова</t>
  </si>
  <si>
    <t xml:space="preserve">Plastic folder on rubber bands A4 </t>
  </si>
  <si>
    <t>Коректуюча рідина 20мл</t>
  </si>
  <si>
    <t>Correction fluid 20 ml</t>
  </si>
  <si>
    <t>Точилка з контейнером</t>
  </si>
  <si>
    <t>Sharpener with container</t>
  </si>
  <si>
    <t>Клей олівець 36 гр</t>
  </si>
  <si>
    <t>Glue pencil 36 gr</t>
  </si>
  <si>
    <t>Зажим д/паперу 25 мм</t>
  </si>
  <si>
    <t>25 mm paper clip</t>
  </si>
  <si>
    <t>Клейка стрічка 24ммх20м</t>
  </si>
  <si>
    <t>Adhesive tape 24 mm x 20 m</t>
  </si>
  <si>
    <t>Папка-кутик А-4</t>
  </si>
  <si>
    <t>A4 corner folder</t>
  </si>
  <si>
    <t>Папірці для нотаток 38х51мм 100 арк пастель</t>
  </si>
  <si>
    <t>Paper for notes 38x51mm 100 sheets pastel</t>
  </si>
  <si>
    <t>Лоток вертикальний</t>
  </si>
  <si>
    <t>A vertical tray</t>
  </si>
  <si>
    <t>Перманентний маркер 2-4мм кольоровий</t>
  </si>
  <si>
    <t xml:space="preserve">Colored permanent marker 2-4 mm </t>
  </si>
  <si>
    <t>Блок папірців 90х90 мм 500 акр білий</t>
  </si>
  <si>
    <t>Block of paper 90x90 mm 500 white</t>
  </si>
  <si>
    <t>Лінійка дерев'яна 25см</t>
  </si>
  <si>
    <t>Wooden ruler 25 cm</t>
  </si>
  <si>
    <t>Антистеплер</t>
  </si>
  <si>
    <t>Anti-stapler</t>
  </si>
  <si>
    <t>Резинка 6521/80 42х8х7мм комбінована синьо-червона</t>
  </si>
  <si>
    <t>Rubber band 6521/80 42x8x7mm combined blue-red</t>
  </si>
  <si>
    <t>Конверт на кнопці А4</t>
  </si>
  <si>
    <t>A4 button envelope</t>
  </si>
  <si>
    <t>Зажим д/паперу 32 мм</t>
  </si>
  <si>
    <t>32 mm paper clip</t>
  </si>
  <si>
    <t>Блок папірців 80*80 250 арк білий некл</t>
  </si>
  <si>
    <t>Block of paper 80*80 250 sheets white non-adhesive</t>
  </si>
  <si>
    <t>Зажим д/паперу 19 мм</t>
  </si>
  <si>
    <t>Paper clip 19 mm</t>
  </si>
  <si>
    <t>Ніж з лезом 18мм пласт</t>
  </si>
  <si>
    <t xml:space="preserve">Knife with a blade of 18 mm </t>
  </si>
  <si>
    <t>Конверт С6</t>
  </si>
  <si>
    <t>C6 envelope</t>
  </si>
  <si>
    <t>Конверт DL 110х220мм</t>
  </si>
  <si>
    <t>Envelope DL 110x220mm</t>
  </si>
  <si>
    <t>Діловий записник</t>
  </si>
  <si>
    <t>Business notebook</t>
  </si>
  <si>
    <t>Дірокол 10 арк</t>
  </si>
  <si>
    <t>Hole punch 10 sheets</t>
  </si>
  <si>
    <t>Дірокол 30 акр</t>
  </si>
  <si>
    <t>Hole punch 30 sheets</t>
  </si>
  <si>
    <t>Етикетки 70х37 мм 2400 шт 100 стор</t>
  </si>
  <si>
    <t>Labels 70x37 mm 2400 pcs. 100 pages</t>
  </si>
  <si>
    <t>Зажим 19 мм</t>
  </si>
  <si>
    <t>Clamp 19 mm</t>
  </si>
  <si>
    <t>Зажим д/паперу</t>
  </si>
  <si>
    <t>Paper clip</t>
  </si>
  <si>
    <t>Зажим д/паперу 25 мм кольоровий</t>
  </si>
  <si>
    <t>Colored paper clip 25 mm</t>
  </si>
  <si>
    <t>Зажим д/паперу 41 мм</t>
  </si>
  <si>
    <t>41 mm paper clip</t>
  </si>
  <si>
    <t>Закладки</t>
  </si>
  <si>
    <t>Bookmarks</t>
  </si>
  <si>
    <t>Закладки-стікер 45х12мм 5х20шт пласт</t>
  </si>
  <si>
    <t>Bookmark sticker 45x12mm 5x20 pcs</t>
  </si>
  <si>
    <t>Закладки-стікер 45х12мм 5х25шт пласт</t>
  </si>
  <si>
    <t>Bookmark sticker 45x12mm 5x25 pcs</t>
  </si>
  <si>
    <t>Закладки-стікери в диспенсері 45х25 мм 50 шт зелені</t>
  </si>
  <si>
    <t>Bookmark stickers in a dispenser 45x25 mm 50 pieces green</t>
  </si>
  <si>
    <t>Зошит А4 на спіралі 96 арк</t>
  </si>
  <si>
    <t>Notebook A4 on a spiral, 96 sheets</t>
  </si>
  <si>
    <t>Зошит А5 на спіралі 96арк кліт картон/обкл "шотландка"</t>
  </si>
  <si>
    <t>Notebook A5 on a spiral 96 sheets, cardboard/cover</t>
  </si>
  <si>
    <t>Зошит на спіралі</t>
  </si>
  <si>
    <t>Notebook on a spiral</t>
  </si>
  <si>
    <t>Картон білий 10 арк</t>
  </si>
  <si>
    <t>Cardboard white 10 sheets</t>
  </si>
  <si>
    <t>Картонна папка А4 пуста</t>
  </si>
  <si>
    <t>Empty A4 cardboard folder</t>
  </si>
  <si>
    <t>Картонна папка з швидкозшивачем</t>
  </si>
  <si>
    <t>Cardboard folder with a stapler</t>
  </si>
  <si>
    <t>Клей канцелярський</t>
  </si>
  <si>
    <t>Office glue</t>
  </si>
  <si>
    <t>Клей олівець</t>
  </si>
  <si>
    <t xml:space="preserve">Glue pencil </t>
  </si>
  <si>
    <t>Клейка стрічка</t>
  </si>
  <si>
    <t xml:space="preserve">Adhesive tape </t>
  </si>
  <si>
    <t>Клейка стрічка 1 мм 24ммх2м спінена</t>
  </si>
  <si>
    <t>Adhesive tape 1 mm 24mmx2m foamed</t>
  </si>
  <si>
    <t>Клейка стрічка 12ммх10м 40 мкм</t>
  </si>
  <si>
    <t>Adhesive tape 12mmx10m 40 microns</t>
  </si>
  <si>
    <t>Клейка стрічка 18ммх10м</t>
  </si>
  <si>
    <t>Adhesive tape 18mmx10m</t>
  </si>
  <si>
    <t>Adhesive tape 24mmx20m</t>
  </si>
  <si>
    <t>Клейка стрічка 48ммх20м малярна</t>
  </si>
  <si>
    <t>Painter's adhesive tape 48mmx20m</t>
  </si>
  <si>
    <t>Кнопки гвоздики 36 шт</t>
  </si>
  <si>
    <t>Clove buttons 36 pcs</t>
  </si>
  <si>
    <t>Кнопки гвоздики 50 шт</t>
  </si>
  <si>
    <t>Clove buttons 50 pcs</t>
  </si>
  <si>
    <t>Кнопки кольорові 100 шт</t>
  </si>
  <si>
    <t>100 colored pins</t>
  </si>
  <si>
    <t>Конверт В4</t>
  </si>
  <si>
    <t>Конверт на молнії 215х100 мм прозорий</t>
  </si>
  <si>
    <t>Envelope with zipper 215x100 mm transparent</t>
  </si>
  <si>
    <t>Конверт на молнії А4 прозорий</t>
  </si>
  <si>
    <t>A4 transparent zippered envelope</t>
  </si>
  <si>
    <t>Конверт на молнії А5 прозорий</t>
  </si>
  <si>
    <t>A5 transparent zippered envelope</t>
  </si>
  <si>
    <t>Конверт С4</t>
  </si>
  <si>
    <t>C4 envelope</t>
  </si>
  <si>
    <t>Конверт С5</t>
  </si>
  <si>
    <t>C5 envelope</t>
  </si>
  <si>
    <t>Конверт С6 114х162 мм 25 шт білий самоклеючий</t>
  </si>
  <si>
    <t>Envelope C6 114x162 mm 25 pcs white self-adhesive</t>
  </si>
  <si>
    <t>Лінійка</t>
  </si>
  <si>
    <t>Ruler</t>
  </si>
  <si>
    <t>Лінійка пластикова 20 см гнучка пласт прозора</t>
  </si>
  <si>
    <t>A plastic ruler of 20 cm, flexible, transparent</t>
  </si>
  <si>
    <t>Vertical tray</t>
  </si>
  <si>
    <t>Лоток горизонтальний універсал прозоро-чорний</t>
  </si>
  <si>
    <t>Horizontal universal transparent black tray</t>
  </si>
  <si>
    <t>Набір олівців кольорових, 24 олівці</t>
  </si>
  <si>
    <t>A set of colored pencils, 24 pcs</t>
  </si>
  <si>
    <t>Папка-реєстратор А4 70 мм</t>
  </si>
  <si>
    <t>Register folder A4 70 mm</t>
  </si>
  <si>
    <t>Папка-швидкозшивач А4 без перфорації</t>
  </si>
  <si>
    <t>A4 quick-stitch folder without perforation</t>
  </si>
  <si>
    <t>Бокс для архівації 352х250х150</t>
  </si>
  <si>
    <t>Archival box 352x250x150</t>
  </si>
  <si>
    <t>Коробка для архівних боксів</t>
  </si>
  <si>
    <t>Container for archive boxes</t>
  </si>
  <si>
    <t>Папка картонна на зав'язках А4</t>
  </si>
  <si>
    <t>Cardboard folder on A4 ties</t>
  </si>
  <si>
    <t>Бейдж вертикальний 50х84 мм</t>
  </si>
  <si>
    <t>Vertical badge 50x84 mm</t>
  </si>
  <si>
    <t>Бейдж горизонтальни 100х80 мм</t>
  </si>
  <si>
    <t>Horizontal badge 100x80 mm</t>
  </si>
  <si>
    <t>Скотч пакувальний 48 мм</t>
  </si>
  <si>
    <t>Packing tape 48 mm</t>
  </si>
  <si>
    <t>Скотч двосторонній 24мм х 10 м</t>
  </si>
  <si>
    <t>Double-sided tape 24 mm x 10 m</t>
  </si>
  <si>
    <t>Калькулятор бухгалтерський</t>
  </si>
  <si>
    <t>Accounting calculator</t>
  </si>
  <si>
    <t>Гумки для грошей</t>
  </si>
  <si>
    <t>Rubber bands for money</t>
  </si>
  <si>
    <t>Стакан для ручок, чорний</t>
  </si>
  <si>
    <t>Black pen holder</t>
  </si>
  <si>
    <t>Лоток для паперу горизонтальний</t>
  </si>
  <si>
    <t>Horizontal paper tray</t>
  </si>
  <si>
    <t>Лоток для паперу вертикальний</t>
  </si>
  <si>
    <t>Vertical paper tray</t>
  </si>
  <si>
    <t>Степлер металевий посиленої потужності</t>
  </si>
  <si>
    <t>Metal stapler of enhanced power</t>
  </si>
  <si>
    <t>Оснастка для круглої печатки</t>
  </si>
  <si>
    <t>Attachment for a round seal</t>
  </si>
  <si>
    <t>Штамп прямокутний</t>
  </si>
  <si>
    <t xml:space="preserve">Rectangular stamp </t>
  </si>
  <si>
    <t>Штемпельна фарба синя</t>
  </si>
  <si>
    <t>Blue stamp paint</t>
  </si>
  <si>
    <t>Доместос 1 л</t>
  </si>
  <si>
    <t>Domestos 1 L</t>
  </si>
  <si>
    <t>Ганчірка д/прибирання універсальна віскозна</t>
  </si>
  <si>
    <t>Universal viscose cleaning cloth</t>
  </si>
  <si>
    <t>Засіб д/унітазів 5в1 500 мл</t>
  </si>
  <si>
    <t>Toilet cleaner 5 in 1 500 ml</t>
  </si>
  <si>
    <t>Стакан паперовий 250 мл 50 шт</t>
  </si>
  <si>
    <t>Paper cup 250 ml 50 pcs</t>
  </si>
  <si>
    <t>Батарейки ААА 2 шт.</t>
  </si>
  <si>
    <t>AAA batteries 2 pcs.</t>
  </si>
  <si>
    <t>Освіжувач повітря 300 мл</t>
  </si>
  <si>
    <t>Air freshener 300 ml</t>
  </si>
  <si>
    <t>Серветки гігієнічні 150 шт 2-х шарові білі брикет</t>
  </si>
  <si>
    <t>Sanitary napkins 150 pcs. 2-layer white briquette</t>
  </si>
  <si>
    <t>Засіб д/миття посуду  500 мл</t>
  </si>
  <si>
    <t>Dishwashing liquid 500 ml</t>
  </si>
  <si>
    <t>Мило рідке 5л</t>
  </si>
  <si>
    <t>Liquid soap 5 L</t>
  </si>
  <si>
    <t>Мішки для сміття 60 л</t>
  </si>
  <si>
    <t>Garbage bags 60 L</t>
  </si>
  <si>
    <t>Мішки для сміття 45 л</t>
  </si>
  <si>
    <t>Garbage bags 45 L</t>
  </si>
  <si>
    <t>Засіб для миття вікон 500 мл</t>
  </si>
  <si>
    <t>Window cleaner 500 ml</t>
  </si>
  <si>
    <t>Поліроль д/меблів 250 мл</t>
  </si>
  <si>
    <t>Furniture polish 250 ml</t>
  </si>
  <si>
    <t>Перчатки для прибирання гумові</t>
  </si>
  <si>
    <t>Rubber gloves for cleaning</t>
  </si>
  <si>
    <t xml:space="preserve">Губка д/посуду 5шт </t>
  </si>
  <si>
    <t>Sponge for dishes 5 pcs</t>
  </si>
  <si>
    <t>Пральний порошок 450 г</t>
  </si>
  <si>
    <t>Detergent 450 g</t>
  </si>
  <si>
    <t>Ганчірка</t>
  </si>
  <si>
    <t>Rag</t>
  </si>
  <si>
    <t>Ганчірка д/прибирання 16х16 5 шт.</t>
  </si>
  <si>
    <t>Cleaning cloth 16x16 5 pcs.</t>
  </si>
  <si>
    <t>Ганчірка д/прибирання 15,7х16 см 5 шт целюлозна</t>
  </si>
  <si>
    <t>Cleaning cloth 15.7x16 cm 5 pcs cellulose</t>
  </si>
  <si>
    <t>Ганчірка д/прибирання універсальна 30х38 см 3 шт</t>
  </si>
  <si>
    <t>Universal cleaning cloth 30x38 cm 3 pcs</t>
  </si>
  <si>
    <t>Ганчірка д/прибирання 34х38 см 3 шт віскозна</t>
  </si>
  <si>
    <t>Viscose cleaning cloth 34x38 cm 3 pcs</t>
  </si>
  <si>
    <t>Ганчірка д/прибирання універсальна 3 шт віскозна</t>
  </si>
  <si>
    <t>Universal cleaning cloth 3 pieces viscose</t>
  </si>
  <si>
    <t>Ганчірка з мікрофібри 30х30 см універсальна</t>
  </si>
  <si>
    <t xml:space="preserve">Microfiber universal cloth 30x30 cm </t>
  </si>
  <si>
    <t>Ганчірка з мікрофібри 40х40 см д/техніки та меблів</t>
  </si>
  <si>
    <t>Microfiber cloth 40x40 cm for appliances and furniture</t>
  </si>
  <si>
    <t>Ганчірка з мікрофібри 5 шт целюлозна</t>
  </si>
  <si>
    <t xml:space="preserve">Cellulose microfiber cloth 5 pcs </t>
  </si>
  <si>
    <t>Ганчірка з мікрофібри універсальні 5 шт.</t>
  </si>
  <si>
    <t>Universal microfiber cloth 5 pcs.</t>
  </si>
  <si>
    <t>Ганчірка з мікрофібри універсальні 5 шт. д/скла</t>
  </si>
  <si>
    <t>Universal microfiber cloth 5 pcs. for glass</t>
  </si>
  <si>
    <t>Ганчірка з мікрофібри 30х30см мультифункціональна</t>
  </si>
  <si>
    <t>Microfiber cloth 30x30 cm multifunctional</t>
  </si>
  <si>
    <t>Гель д/рук  антибактеріальний з дозатором 475 мл</t>
  </si>
  <si>
    <t>Antibacterial hand gel with dispenser 475 ml</t>
  </si>
  <si>
    <t>Засіб для прочистки труб</t>
  </si>
  <si>
    <t>Pipe cleaner</t>
  </si>
  <si>
    <t>Засіб миючий для підлоги</t>
  </si>
  <si>
    <t>Floor cleaner</t>
  </si>
  <si>
    <t>Засіб миючий д/підлоги</t>
  </si>
  <si>
    <t xml:space="preserve">Засіб миючий універсальний </t>
  </si>
  <si>
    <t>Universal detergent</t>
  </si>
  <si>
    <t>Засіб миючий д/підлоги кахелю стін 1л</t>
  </si>
  <si>
    <t>Detergent for floors, tiles, walls, 1 liter</t>
  </si>
  <si>
    <t>Корзина д/сміття ажурна чорна</t>
  </si>
  <si>
    <t>Trash can openwork black</t>
  </si>
  <si>
    <t xml:space="preserve">Лампа </t>
  </si>
  <si>
    <t>Lamp</t>
  </si>
  <si>
    <t>Лампочка 100 Вт</t>
  </si>
  <si>
    <t>100 W light bulb</t>
  </si>
  <si>
    <t>Лампочка 60 Вт</t>
  </si>
  <si>
    <t>60 W light bulb</t>
  </si>
  <si>
    <t>Лампочка A55 E27 100 W прозора</t>
  </si>
  <si>
    <t>Light bulb A55 E27 100 W transparent</t>
  </si>
  <si>
    <t>Лампочка ЛОН 60Вт прозора</t>
  </si>
  <si>
    <t>LON 60W transparent light bulb</t>
  </si>
  <si>
    <t>Лед драйвер IP20 36Вт</t>
  </si>
  <si>
    <t>IP20 Led Driver 36W</t>
  </si>
  <si>
    <t>Зволожувач для пальців</t>
  </si>
  <si>
    <t>Moisturizer for fingers</t>
  </si>
  <si>
    <t>Швабра для прибирання з мікрофіброю</t>
  </si>
  <si>
    <t>Mop with microfiber</t>
  </si>
  <si>
    <t>Запаска для швабри з мікрофіброю</t>
  </si>
  <si>
    <t>Spare mop with microfiber</t>
  </si>
  <si>
    <t>Ганчірка для підлоги</t>
  </si>
  <si>
    <t>Floor cloth</t>
  </si>
  <si>
    <t>Рукавиці гумові для прибирання</t>
  </si>
  <si>
    <t>Rubber cleaning gloves</t>
  </si>
  <si>
    <t>Відро для прибирання</t>
  </si>
  <si>
    <t>Cleaning bucket</t>
  </si>
  <si>
    <t>Вантуз</t>
  </si>
  <si>
    <t>Plunger</t>
  </si>
  <si>
    <t>Йоржик для унітаза з підставкою</t>
  </si>
  <si>
    <t>Toilet seat with stand</t>
  </si>
  <si>
    <t>Диспансер для рушників настінний</t>
  </si>
  <si>
    <t>Wall-mounted towel dispenser</t>
  </si>
  <si>
    <t>Диспансер для мила настінний</t>
  </si>
  <si>
    <t>Wall-mounted soap dispenser</t>
  </si>
  <si>
    <t>Диспансер для мила настільний</t>
  </si>
  <si>
    <t>Desk soap dispenser</t>
  </si>
  <si>
    <t xml:space="preserve">Папрі туалетний </t>
  </si>
  <si>
    <t>Toilet paper</t>
  </si>
  <si>
    <t>Рушники паперові V-складання сірі, 170 аркушів</t>
  </si>
  <si>
    <t>V-fold paper towels gray, 170 sheets</t>
  </si>
  <si>
    <t>Рушники паперові V-складання сірі, білі</t>
  </si>
  <si>
    <t>V-fold paper towels gray, white</t>
  </si>
  <si>
    <t>Серветки косметичні, двошарові білі, 150 шт уп</t>
  </si>
  <si>
    <t>Cosmetic napkins, two-layer white, 150 pcs</t>
  </si>
  <si>
    <t>Стрейч плівка 20 мкм 500 ммх х 2,2 кг прозора</t>
  </si>
  <si>
    <t>Stretch film 20 μm 500 mm x 2.2 kg transparent</t>
  </si>
  <si>
    <t>Рушники паперові Z-обр 2-х слойн 200 акр біл, 1 шт</t>
  </si>
  <si>
    <t>Paper towels Z-pattern 2-ply 200 sheets white, 1 pc</t>
  </si>
  <si>
    <t>Туалетний папір 2-шаровий білий</t>
  </si>
  <si>
    <t>Toilet paper 2-layer white</t>
  </si>
  <si>
    <t>Лампочка A55 E27 100 W прозора, 1 шт</t>
  </si>
  <si>
    <t>Light bulb A55 E27 100 W transparent, 1 pc</t>
  </si>
  <si>
    <t>Мішки для сміття 35 л, 30шт, 1 уп</t>
  </si>
  <si>
    <t>Garbage bags 35 l, 30 pcs, 1 pack</t>
  </si>
  <si>
    <t>Мішки для сміття 60 л, 30шт, 1 уп</t>
  </si>
  <si>
    <t>Garbage bags 60 L, 30 pcs, 1 pack</t>
  </si>
  <si>
    <t>Мішки для сміття 120 л, 30шт, 1 уп</t>
  </si>
  <si>
    <t>Garbage bags 120 L, 30 pcs, 1 pack</t>
  </si>
  <si>
    <t>Мішки для сміття 15 л, 30шт (чи інша кількість в упаковці), 1 уп</t>
  </si>
  <si>
    <t>Garbage bags 15 L, 30 pcs, 1 pack</t>
  </si>
  <si>
    <t xml:space="preserve">Ганчірка з мікрофібри 30х30 см універсальна 5 шт </t>
  </si>
  <si>
    <t>Microfiber cloth 30x30 cm universal 5 pcs</t>
  </si>
  <si>
    <t>Засіб миючий універсальний 1л</t>
  </si>
  <si>
    <t>Universal detergent 1 L</t>
  </si>
  <si>
    <t>Доставка у м Київ</t>
  </si>
  <si>
    <t>Delivery to Kyiv</t>
  </si>
  <si>
    <t>Доставка у м Львів</t>
  </si>
  <si>
    <t>Delivery to Lviv</t>
  </si>
  <si>
    <t>Доставка у регіони</t>
  </si>
  <si>
    <t>Delivery to the regions</t>
  </si>
  <si>
    <t>Estimated amount per year</t>
  </si>
  <si>
    <t>"The cheapest budget - max, the most expensive budget - min
(max 30 points)"</t>
  </si>
  <si>
    <t xml:space="preserve">Prepared by: </t>
  </si>
  <si>
    <t>Total (100%)</t>
  </si>
  <si>
    <t>Technical Part
 (max 70 points)</t>
  </si>
  <si>
    <t>Financial Part 
 (max 30 points)</t>
  </si>
  <si>
    <t>Total
 (max 100 points)</t>
  </si>
  <si>
    <t>Awarded vendor:</t>
  </si>
  <si>
    <t>Oleksandr Galkin                              Signature ____________________________________</t>
  </si>
  <si>
    <t>Anzhela Kocholodzian                       Signature ____________________________________</t>
  </si>
  <si>
    <t>Протокол № 12</t>
  </si>
  <si>
    <t>Minutes № 12</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</si>
  <si>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</si>
  <si>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</si>
  <si>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Q1 - FA - 14 - RFP з вибору постачальника канцелярії та побутової хімії</t>
  </si>
  <si>
    <t>№ Q1 - FA - 14 - RFP on the selection of a supplier of stationery and household goods for office use</t>
  </si>
  <si>
    <t>28 December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</si>
  <si>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</si>
  <si>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</si>
  <si>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</si>
  <si>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</si>
  <si>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</si>
  <si>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</si>
  <si>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</si>
  <si>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</si>
  <si>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</si>
  <si>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</si>
  <si>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</si>
  <si>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</si>
  <si>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</si>
  <si>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</si>
  <si>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</si>
  <si>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</si>
  <si>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</si>
  <si>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</si>
  <si>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</si>
  <si>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</si>
  <si>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</si>
  <si>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</si>
  <si>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</si>
  <si>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</si>
  <si>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</si>
  <si>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</si>
  <si>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</si>
  <si>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</si>
  <si>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</si>
  <si>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</si>
  <si>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</si>
  <si>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</si>
  <si>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</si>
  <si>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</si>
  <si>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</si>
  <si>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</si>
  <si>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Кучерову Владиславу Секретарем зустрічі.</t>
  </si>
  <si>
    <t>1.To appoint Vladyslava Kucherova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</si>
  <si>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</si>
  <si>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</si>
  <si>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</si>
  <si>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</si>
  <si>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</si>
  <si>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ФОП Чембай</t>
  </si>
  <si>
    <t>Chembay IE</t>
  </si>
  <si>
    <t>ТОВ Мега Завхоз</t>
  </si>
  <si>
    <t>MEHA ZAVKHOZ LLC</t>
  </si>
  <si>
    <t>ТОВ Офіс Кіт</t>
  </si>
  <si>
    <t>OFIS-KYT LLC</t>
  </si>
  <si>
    <t>ТОВ Севен Офіс</t>
  </si>
  <si>
    <t>7 OFFICE LLC</t>
  </si>
  <si>
    <t xml:space="preserve">4.Затвердити рішення комітету щодо невідповідності вимогам до тендеру </t>
  </si>
  <si>
    <t>4. Approve the committee's decision regarding non-compliance with tender requirements</t>
  </si>
  <si>
    <r>
      <rPr>
        <rFont val="Arial"/>
        <color rgb="FF000000"/>
        <sz val="11.0"/>
      </rPr>
      <t xml:space="preserve">за яким </t>
    </r>
    <r>
      <rPr>
        <rFont val="Arial"/>
        <b/>
        <color rgb="FF000000"/>
        <sz val="11.0"/>
      </rPr>
      <t xml:space="preserve">не допущено </t>
    </r>
    <r>
      <rPr>
        <rFont val="Arial"/>
        <color rgb="FF000000"/>
        <sz val="11.0"/>
      </rPr>
      <t>до наступного етапу таких постачальників:</t>
    </r>
  </si>
  <si>
    <r>
      <rPr>
        <rFont val="Arial"/>
        <color rgb="FF000000"/>
        <sz val="11.0"/>
      </rPr>
      <t xml:space="preserve">according to which the following suppliers are </t>
    </r>
    <r>
      <rPr>
        <rFont val="Arial"/>
        <b/>
        <color rgb="FF000000"/>
        <sz val="11.0"/>
      </rPr>
      <t>not admitted</t>
    </r>
    <r>
      <rPr>
        <rFont val="Arial"/>
        <color rgb="FF000000"/>
        <sz val="11.0"/>
      </rPr>
      <t xml:space="preserve"> to the next stage:</t>
    </r>
  </si>
  <si>
    <t>ТОВ Епіцентр К</t>
  </si>
  <si>
    <t>EPICENTR K LLC</t>
  </si>
  <si>
    <t>через причину:</t>
  </si>
  <si>
    <t>because of the reason:</t>
  </si>
  <si>
    <t>Постачальник недотримався процедури подання цінової та фінансової пропозиції.</t>
  </si>
  <si>
    <t>The supplier did not comply with the procedure for submitting a price and financial proposal.</t>
  </si>
  <si>
    <t xml:space="preserve">5.Затвердити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</si>
  <si>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</si>
  <si>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</si>
  <si>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</si>
  <si>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6. Затвердити результати технічної оцінки (на основі виставлених балів) згідно заданих критеріїв.</t>
  </si>
  <si>
    <t>6. Approve the protocol of the technical assessment (based on the points) according to the set technical characteristics.</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</si>
  <si>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</si>
  <si>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</si>
  <si>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</si>
  <si>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</si>
  <si>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Затвердити протокол загальної оцінки (технічної частини 70% та фінансової 30%), згідно якого, найвищий бал набрала пропозиція:</t>
  </si>
  <si>
    <t>8. Approve the general assessment protocol (of technical offers 70% as well as financial offers 30%), according to which the highest score got:</t>
  </si>
  <si>
    <t>ТОВ Мега Завхоз та ТОВ Севен Офіс</t>
  </si>
  <si>
    <t>MEHA ZAVKHOZ LLC and 7 OFFICE LLC</t>
  </si>
  <si>
    <t xml:space="preserve">9. Затвердити рішення щодо обрання 2х переможців тендеру </t>
  </si>
  <si>
    <t>9. To approve the decision on the selection of two winners</t>
  </si>
  <si>
    <t xml:space="preserve">через значний обсяг офісів БФ "Право на Захсит"  по всій Україні і можливі ризики затримки товару. </t>
  </si>
  <si>
    <t>due to the segnificant number of the Right to Protection offices and possible risks of product delay.</t>
  </si>
  <si>
    <t xml:space="preserve">Це рішення дасть змогу ефективно та швидко отримувати товар по всіх регіонам України. </t>
  </si>
  <si>
    <t>This decision will provide us the possibility to receive the products effectively and in time.</t>
  </si>
  <si>
    <t xml:space="preserve">9.1. Затвердити рішення щодо обрання основного переможця по тендеру </t>
  </si>
  <si>
    <t>9.1. To approve the decision on the selection of the main winner</t>
  </si>
  <si>
    <t xml:space="preserve">9.2. Затвердити рішення щодо обрання додаткового переможця по тендеру </t>
  </si>
  <si>
    <t>9.2. To approve the decision on the selection of the additional winner</t>
  </si>
  <si>
    <t xml:space="preserve">ТОВ Мега Завхоз </t>
  </si>
  <si>
    <t xml:space="preserve">MEHA ZAVKHOZ LLC </t>
  </si>
  <si>
    <t xml:space="preserve">для виключення ризиків відсутності потрібного товару у основного постачальника, та повного задовільнення потреб офісу.  </t>
  </si>
  <si>
    <t>to eliminate the risks of the lack of the desired products, and fully meet  the office needs.</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</si>
  <si>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</si>
  <si>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</si>
  <si>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Protection"</t>
  </si>
  <si>
    <t xml:space="preserve"> з ТОВ Севен Офіс </t>
  </si>
  <si>
    <t>with 7 OFFICE LLC</t>
  </si>
  <si>
    <t xml:space="preserve"> та ТОВ Мега Завхоз </t>
  </si>
  <si>
    <t>as well as MEHA ZAVKHOZ LLC</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</si>
  <si>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</si>
  <si>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</si>
  <si>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</si>
  <si>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</si>
  <si>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</si>
  <si>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</si>
  <si>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</si>
  <si>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</si>
  <si>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Кучерова Владислава/ Kucherova Vladyslava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</si>
</sst>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111">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b/>
      <i/>
      <sz val="14.0"/>
      <color theme="1"/>
      <name val="Times New Roman"/>
    </font>
    <font>
      <i/>
      <sz val="10.0"/>
      <color theme="1"/>
      <name val="Calibri"/>
    </font>
    <font>
      <sz val="11.0"/>
      <color theme="1"/>
      <name val="Calibri"/>
    </font>
    <font>
      <b/>
      <i/>
      <sz val="12.0"/>
      <color rgb="FF000000"/>
      <name val="Times New Roman"/>
    </font>
    <font>
      <sz val="10.0"/>
      <color rgb="FF000000"/>
      <name val="Arial"/>
    </font>
    <font>
      <sz val="10.0"/>
      <color theme="1"/>
      <name val="Arial"/>
    </font>
    <font>
      <color rgb="FF000000"/>
      <name val="Arial"/>
    </font>
    <font>
      <b/>
      <sz val="12.0"/>
      <color rgb="FF000000"/>
      <name val="&quot;Times New Roman&quot;"/>
    </font>
    <font>
      <sz val="12.0"/>
      <color rgb="FF000000"/>
      <name val="&quot;Times New Roman&quot;"/>
    </font>
    <font>
      <sz val="12.0"/>
      <color rgb="FF000000"/>
      <name val="Arial"/>
    </font>
    <font>
      <sz val="11.0"/>
      <color rgb="FF000000"/>
      <name val="&quot;Times New Roman&quot;"/>
    </font>
    <font>
      <i/>
      <sz val="12.0"/>
      <color rgb="FF000000"/>
      <name val="Arial"/>
    </font>
    <font>
      <sz val="12.0"/>
      <color theme="1"/>
      <name val="Calibri"/>
    </font>
    <font>
      <sz val="11.0"/>
      <color theme="1"/>
      <name val="Times New Roman"/>
    </font>
    <font>
      <sz val="12.0"/>
      <color theme="1"/>
      <name val="Times New Roman"/>
    </font>
    <font>
      <b/>
      <i/>
      <sz val="11.0"/>
      <color theme="1"/>
      <name val="Times New Roman"/>
    </font>
    <font>
      <b/>
      <i/>
      <sz val="12.0"/>
      <color theme="1"/>
      <name val="Times New Roman"/>
    </font>
    <font>
      <b/>
      <sz val="13.0"/>
      <color theme="1"/>
      <name val="Arial"/>
    </font>
    <font>
      <b/>
      <i/>
      <sz val="12.0"/>
      <color theme="1"/>
      <name val="Arial"/>
    </font>
    <font>
      <b/>
      <sz val="11.0"/>
      <color theme="1"/>
      <name val="Arial"/>
    </font>
    <font>
      <b/>
      <i/>
      <sz val="11.0"/>
      <color rgb="FFFF0000"/>
      <name val="Arial"/>
    </font>
    <font>
      <b/>
      <sz val="11.0"/>
      <color theme="1"/>
      <name val="Calibri"/>
    </font>
    <font>
      <b/>
      <sz val="12.0"/>
      <color theme="1"/>
      <name val="Calibri"/>
    </font>
    <font>
      <b/>
      <sz val="11.0"/>
      <color rgb="FF000000"/>
      <name val="Calibri"/>
    </font>
    <font>
      <b/>
      <sz val="12.0"/>
      <color rgb="FF000000"/>
      <name val="Calibri"/>
    </font>
    <font>
      <b/>
      <sz val="10.0"/>
      <color theme="1"/>
      <name val="Arial"/>
    </font>
    <font>
      <b/>
      <sz val="12.0"/>
      <color theme="1"/>
      <name val="Arial"/>
    </font>
    <font>
      <b/>
      <i/>
      <sz val="10.0"/>
      <color theme="1"/>
      <name val="Arial"/>
    </font>
    <font>
      <i/>
      <sz val="11.0"/>
      <color theme="1"/>
      <name val="Calibri"/>
    </font>
    <font>
      <sz val="11.0"/>
      <color rgb="FF000000"/>
      <name val="Calibri"/>
    </font>
    <font>
      <i/>
      <sz val="11.0"/>
      <color rgb="FF000000"/>
      <name val="Calibri"/>
    </font>
    <font>
      <sz val="11.0"/>
      <color theme="1"/>
      <name val="Arial"/>
    </font>
    <font>
      <sz val="11.0"/>
      <color rgb="FFFF0000"/>
      <name val="Arial"/>
    </font>
    <font>
      <b/>
      <i/>
      <sz val="11.0"/>
      <color theme="1"/>
      <name val="Calibri"/>
    </font>
    <font>
      <b/>
      <i/>
      <sz val="11.0"/>
      <color theme="1"/>
      <name val="Arial"/>
    </font>
    <font>
      <b/>
      <sz val="11.0"/>
      <color rgb="FF000000"/>
      <name val="Arial"/>
    </font>
    <font>
      <sz val="11.0"/>
      <color rgb="FF000000"/>
      <name val="Arial"/>
    </font>
    <font>
      <b/>
      <sz val="12.0"/>
      <color rgb="FF000000"/>
      <name val="Arial"/>
    </font>
    <font>
      <b/>
      <u/>
      <sz val="11.0"/>
      <color rgb="FF000000"/>
      <name val="Arial"/>
    </font>
    <font>
      <b/>
      <u/>
      <sz val="12.0"/>
      <color rgb="FF000000"/>
      <name val="Arial"/>
    </font>
    <font>
      <u/>
      <sz val="11.0"/>
      <color rgb="FF000000"/>
      <name val="Arial"/>
    </font>
    <font>
      <b/>
      <u/>
      <sz val="11.0"/>
      <color rgb="FF0000FF"/>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u/>
      <sz val="10.0"/>
      <color rgb="FF0000FF"/>
      <name val="Arial"/>
    </font>
    <font>
      <b/>
      <sz val="11.0"/>
      <color rgb="FFFF0000"/>
      <name val="Arial"/>
    </font>
    <font>
      <b/>
      <sz val="11.0"/>
      <color rgb="FF0000FF"/>
      <name val="Arial"/>
    </font>
    <font>
      <sz val="10.0"/>
      <color rgb="FFFF0000"/>
      <name val="Arial"/>
    </font>
    <font>
      <b/>
      <sz val="10.0"/>
      <color rgb="FF000000"/>
      <name val="Arial"/>
    </font>
    <font>
      <sz val="13.0"/>
      <color rgb="FF000000"/>
      <name val="Arial"/>
    </font>
    <font>
      <i/>
      <sz val="11.0"/>
      <color rgb="FFFFFFFF"/>
      <name val="Arial"/>
    </font>
    <font>
      <sz val="11.0"/>
      <color rgb="FFFFFFFF"/>
      <name val="Arial"/>
    </font>
    <font>
      <b/>
      <i/>
      <sz val="14.0"/>
      <color rgb="FFFF0000"/>
      <name val="Times New Roman"/>
    </font>
    <font>
      <b/>
      <sz val="11.0"/>
      <color theme="1"/>
      <name val="Times New Roman"/>
    </font>
    <font>
      <b/>
      <i/>
      <sz val="10.0"/>
      <color rgb="FF000000"/>
      <name val="Times New Roman"/>
    </font>
    <font>
      <b/>
      <i/>
      <sz val="10.0"/>
      <color rgb="FF000000"/>
      <name val="Arial"/>
    </font>
    <font>
      <b/>
      <sz val="11.0"/>
      <color rgb="FF000000"/>
      <name val="&quot;Times New Roman&quot;"/>
    </font>
    <font>
      <sz val="9.0"/>
      <color theme="1"/>
      <name val="Calibri"/>
    </font>
    <font>
      <sz val="9.0"/>
      <color rgb="FF000000"/>
      <name val="Arial"/>
    </font>
    <font>
      <b/>
      <sz val="13.0"/>
      <color theme="1"/>
      <name val="Calibri"/>
    </font>
    <font>
      <b/>
      <sz val="9.0"/>
      <color theme="1"/>
      <name val="Calibri"/>
    </font>
    <font>
      <i/>
      <sz val="8.0"/>
      <color theme="1"/>
      <name val="Calibri"/>
    </font>
    <font>
      <b/>
      <i/>
      <sz val="9.0"/>
      <color theme="1"/>
      <name val="Calibri"/>
    </font>
    <font>
      <u/>
      <sz val="9.0"/>
      <color theme="10"/>
      <name val="Calibri"/>
    </font>
    <font>
      <b/>
      <sz val="10.0"/>
      <color theme="1"/>
      <name val="Calibri"/>
    </font>
    <font>
      <sz val="10.0"/>
      <color theme="1"/>
      <name val="Calibri"/>
    </font>
    <font>
      <i/>
      <sz val="9.0"/>
      <color theme="1"/>
      <name val="Calibri"/>
    </font>
    <font>
      <b/>
      <sz val="14.0"/>
      <color rgb="FF000000"/>
      <name val="Calibri"/>
    </font>
    <font>
      <b/>
      <i/>
      <sz val="11.0"/>
      <color rgb="FF000000"/>
      <name val="Calibri"/>
    </font>
    <font>
      <sz val="10.0"/>
      <color rgb="FF000000"/>
      <name val="Calibri"/>
    </font>
    <font>
      <sz val="12.0"/>
      <color rgb="FF000000"/>
      <name val="Calibri"/>
    </font>
    <font>
      <b/>
      <sz val="10.0"/>
      <color rgb="FF000000"/>
      <name val="Calibri"/>
    </font>
    <font>
      <sz val="11.0"/>
      <color rgb="FF1F1F1F"/>
      <name val="Calibri"/>
    </font>
    <font>
      <sz val="11.0"/>
      <color rgb="FF000000"/>
      <name val="Times New Roman"/>
    </font>
    <font>
      <sz val="9.0"/>
      <color rgb="FF000000"/>
      <name val="Calibri"/>
    </font>
    <font>
      <b/>
      <sz val="20.0"/>
      <color theme="1"/>
      <name val="Arial"/>
    </font>
    <font>
      <b/>
      <sz val="16.0"/>
      <color theme="1"/>
      <name val="Arial"/>
    </font>
    <font>
      <b/>
      <sz val="19.0"/>
      <color theme="1"/>
      <name val="Arial"/>
    </font>
    <font>
      <b/>
      <sz val="15.0"/>
      <color theme="1"/>
      <name val="Arial"/>
    </font>
    <font>
      <i/>
      <sz val="12.0"/>
      <color theme="1"/>
      <name val="Arial"/>
    </font>
    <font>
      <sz val="17.0"/>
      <color theme="1"/>
      <name val="Arial"/>
    </font>
    <font>
      <b/>
      <sz val="17.0"/>
      <color theme="1"/>
      <name val="Arial"/>
    </font>
    <font>
      <sz val="13.0"/>
      <color theme="1"/>
      <name val="Arial"/>
    </font>
    <font>
      <b/>
      <sz val="14.0"/>
      <color theme="1"/>
      <name val="Arial"/>
    </font>
    <font>
      <b/>
      <sz val="18.0"/>
      <color theme="1"/>
      <name val="Calibri"/>
    </font>
    <font>
      <b/>
      <sz val="12.0"/>
      <color theme="1"/>
      <name val="Times New Roman"/>
    </font>
    <font>
      <sz val="12.0"/>
      <color theme="1"/>
      <name val="Arial"/>
    </font>
    <font>
      <b/>
      <sz val="17.0"/>
      <color rgb="FF000000"/>
      <name val="Calibri"/>
    </font>
    <font>
      <b/>
      <sz val="16.0"/>
      <color theme="1"/>
      <name val="Calibri"/>
    </font>
    <font>
      <sz val="19.0"/>
      <color theme="1"/>
      <name val="Calibri"/>
    </font>
    <font>
      <sz val="18.0"/>
      <color theme="1"/>
      <name val="Calibri"/>
    </font>
    <font>
      <sz val="14.0"/>
      <color theme="1"/>
      <name val="Calibri"/>
    </font>
    <font>
      <sz val="13.0"/>
      <color theme="1"/>
      <name val="Calibri"/>
    </font>
    <font>
      <sz val="15.0"/>
      <color theme="1"/>
      <name val="Calibri"/>
    </font>
    <font>
      <sz val="14.0"/>
      <color theme="1"/>
      <name val="Arial"/>
    </font>
    <font>
      <sz val="14.0"/>
      <color rgb="FF000000"/>
      <name val="Arial"/>
    </font>
    <font>
      <sz val="15.0"/>
      <color rgb="FF000000"/>
      <name val="Calibri"/>
    </font>
    <font>
      <sz val="15.0"/>
      <color rgb="FF1F1F1F"/>
      <name val="Calibri"/>
    </font>
    <font>
      <b/>
      <sz val="15.0"/>
      <color theme="1"/>
      <name val="Calibri"/>
    </font>
    <font>
      <b/>
      <sz val="14.0"/>
      <color theme="1"/>
      <name val="Calibri"/>
    </font>
    <font>
      <sz val="14.0"/>
      <color rgb="FF000000"/>
      <name val="Times New Roman"/>
    </font>
    <font>
      <b/>
      <sz val="11.0"/>
      <color rgb="FF000000"/>
      <name val="Times New Roman"/>
    </font>
  </fonts>
  <fills count="14">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A4C2F4"/>
        <bgColor rgb="FFA4C2F4"/>
      </patternFill>
    </fill>
    <fill>
      <patternFill patternType="solid">
        <fgColor rgb="FFCCCCCC"/>
        <bgColor rgb="FFCCCCCC"/>
      </patternFill>
    </fill>
    <fill>
      <patternFill patternType="solid">
        <fgColor rgb="FFD9D9D9"/>
        <bgColor rgb="FFD9D9D9"/>
      </patternFill>
    </fill>
    <fill>
      <patternFill patternType="solid">
        <fgColor rgb="FFD0E0E3"/>
        <bgColor rgb="FFD0E0E3"/>
      </patternFill>
    </fill>
    <fill>
      <patternFill patternType="solid">
        <fgColor rgb="FFFF24A0"/>
        <bgColor rgb="FFFF24A0"/>
      </patternFill>
    </fill>
    <fill>
      <patternFill patternType="solid">
        <fgColor rgb="FFF4CCCC"/>
        <bgColor rgb="FFF4CCCC"/>
      </patternFill>
    </fill>
    <fill>
      <patternFill patternType="solid">
        <fgColor rgb="FF3C78D8"/>
        <bgColor rgb="FF3C78D8"/>
      </patternFill>
    </fill>
    <fill>
      <patternFill patternType="solid">
        <fgColor rgb="FF9FC5E8"/>
        <bgColor rgb="FF9FC5E8"/>
      </patternFill>
    </fill>
    <fill>
      <patternFill patternType="solid">
        <fgColor rgb="FFC9DAF8"/>
        <bgColor rgb="FFC9DAF8"/>
      </patternFill>
    </fill>
    <fill>
      <patternFill patternType="solid">
        <fgColor rgb="FFFFFF00"/>
        <bgColor rgb="FFFFFF00"/>
      </patternFill>
    </fill>
  </fills>
  <borders count="188">
    <border/>
    <border>
      <left style="thin">
        <color rgb="FF000000"/>
      </left>
      <right/>
      <top style="thin">
        <color rgb="FF000000"/>
      </top>
      <bottom/>
    </border>
    <border>
      <left/>
      <right/>
      <top style="thin">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ttom style="thin">
        <color rgb="FF000000"/>
      </bottom>
    </border>
    <border>
      <left/>
      <top style="thin">
        <color rgb="FF000000"/>
      </top>
      <bottom style="thin">
        <color rgb="FF000000"/>
      </bottom>
    </border>
    <border>
      <right style="thin">
        <color rgb="FF000000"/>
      </right>
      <top style="thin">
        <color rgb="FF000000"/>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right style="thin">
        <color rgb="FF000000"/>
      </right>
    </border>
    <border>
      <right style="thin">
        <color rgb="FF000000"/>
      </right>
      <top style="thin">
        <color rgb="FF000000"/>
      </top>
    </border>
    <border>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border>
    <border>
      <left/>
      <right/>
      <top/>
      <bottom/>
    </border>
    <border>
      <top/>
      <bottom style="thin">
        <color rgb="FF000000"/>
      </bottom>
    </border>
    <border>
      <left style="thin">
        <color rgb="FF000000"/>
      </left>
      <right/>
      <top/>
      <bottom/>
    </border>
    <border>
      <left/>
      <top/>
      <bottom/>
    </border>
    <border>
      <right/>
      <top/>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right style="thin">
        <color rgb="FF000000"/>
      </right>
      <top/>
      <bottom/>
    </border>
    <border>
      <left style="thin">
        <color rgb="FF000000"/>
      </left>
      <right style="thin">
        <color rgb="FF000000"/>
      </right>
      <top/>
      <bottom style="thin">
        <color rgb="FF000000"/>
      </bottom>
    </border>
    <border>
      <top/>
      <bottom/>
    </border>
    <border>
      <left/>
      <right/>
      <top/>
      <bottom style="medium">
        <color rgb="FF000000"/>
      </bottom>
    </border>
    <border>
      <left/>
      <right/>
      <top style="medium">
        <color rgb="FF000000"/>
      </top>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top/>
    </border>
    <border>
      <left/>
      <right/>
    </border>
    <border>
      <left/>
      <right/>
      <bottom/>
    </border>
    <border>
      <left style="medium">
        <color rgb="FF000000"/>
      </left>
      <right/>
      <top/>
    </border>
    <border>
      <left style="medium">
        <color rgb="FF000000"/>
      </left>
      <right/>
    </border>
    <border>
      <left style="medium">
        <color rgb="FF000000"/>
      </left>
      <right/>
      <bottom style="medium">
        <color rgb="FF000000"/>
      </bottom>
    </border>
    <border>
      <left/>
      <right/>
      <bottom style="medium">
        <color rgb="FF000000"/>
      </bottom>
    </border>
    <border>
      <left/>
      <top/>
      <bottom style="medium">
        <color rgb="FF000000"/>
      </bottom>
    </border>
    <border>
      <top/>
      <bottom style="medium">
        <color rgb="FF000000"/>
      </bottom>
    </border>
    <border>
      <right/>
      <top/>
      <bottom style="medium">
        <color rgb="FF000000"/>
      </bottom>
    </border>
    <border>
      <left/>
      <right/>
      <bottom style="medium">
        <color rgb="FFFF0000"/>
      </bottom>
    </border>
    <border>
      <left style="medium">
        <color rgb="FFFF0000"/>
      </left>
      <right/>
      <bottom/>
    </border>
    <border>
      <left/>
      <right/>
      <top style="medium">
        <color rgb="FFFF0000"/>
      </top>
      <bottom/>
    </border>
    <border>
      <left/>
      <right style="medium">
        <color rgb="FFFF0000"/>
      </right>
      <top style="medium">
        <color rgb="FFFF0000"/>
      </top>
      <bottom/>
    </border>
    <border>
      <left style="medium">
        <color rgb="FFFF0000"/>
      </left>
      <right/>
      <top/>
      <bottom/>
    </border>
    <border>
      <left/>
      <right style="medium">
        <color rgb="FFFF0000"/>
      </right>
      <top/>
      <bottom/>
    </border>
    <border>
      <left style="medium">
        <color rgb="FFFF0000"/>
      </left>
      <right/>
      <top/>
    </border>
    <border>
      <left style="medium">
        <color rgb="FFFF0000"/>
      </left>
      <right/>
      <bottom style="medium">
        <color rgb="FFFF0000"/>
      </bottom>
    </border>
    <border>
      <left/>
      <right/>
      <top/>
      <bottom style="medium">
        <color rgb="FFFF0000"/>
      </bottom>
    </border>
    <border>
      <left/>
      <right style="medium">
        <color rgb="FFFF0000"/>
      </right>
      <top/>
      <bottom style="medium">
        <color rgb="FFFF0000"/>
      </bottom>
    </border>
    <border>
      <right/>
      <top style="thin">
        <color rgb="FF000000"/>
      </top>
      <bottom/>
    </border>
    <border>
      <left style="medium">
        <color rgb="FFCCCCCC"/>
      </left>
      <top style="medium">
        <color rgb="FF000000"/>
      </top>
      <bottom style="medium">
        <color rgb="FFCCCCCC"/>
      </bottom>
    </border>
    <border>
      <top style="medium">
        <color rgb="FF000000"/>
      </top>
      <bottom style="medium">
        <color rgb="FFCCCCCC"/>
      </bottom>
    </border>
    <border>
      <right style="medium">
        <color rgb="FFCCCCCC"/>
      </right>
      <top style="medium">
        <color rgb="FF000000"/>
      </top>
      <bottom style="medium">
        <color rgb="FFCCCCCC"/>
      </bottom>
    </border>
    <border>
      <left style="medium">
        <color rgb="FFCCCCCC"/>
      </left>
      <top style="medium">
        <color rgb="FFCCCCCC"/>
      </top>
      <bottom style="medium">
        <color rgb="FF000000"/>
      </bottom>
    </border>
    <border>
      <right style="medium">
        <color rgb="FFCCCCCC"/>
      </right>
      <top style="medium">
        <color rgb="FFCCCCCC"/>
      </top>
      <bottom style="medium">
        <color rgb="FF000000"/>
      </bottom>
    </border>
    <border>
      <left style="medium">
        <color rgb="FFCCCCCC"/>
      </left>
      <right style="medium">
        <color rgb="FFCCCCCC"/>
      </right>
      <top style="medium">
        <color rgb="FFCCCCCC"/>
      </top>
      <bottom style="medium">
        <color rgb="FF000000"/>
      </bottom>
    </border>
    <border>
      <left style="medium">
        <color rgb="FFCCCCCC"/>
      </left>
      <top style="medium">
        <color rgb="FF000000"/>
      </top>
      <bottom style="medium">
        <color rgb="FF000000"/>
      </bottom>
    </border>
    <border>
      <right style="medium">
        <color rgb="FFCCCCCC"/>
      </right>
      <top style="medium">
        <color rgb="FF000000"/>
      </top>
      <bottom style="medium">
        <color rgb="FF000000"/>
      </bottom>
    </border>
    <border>
      <left style="medium">
        <color rgb="FFCCCCCC"/>
      </left>
      <top style="medium">
        <color rgb="FFCCCCCC"/>
      </top>
      <bottom style="medium">
        <color rgb="FFCCCCCC"/>
      </bottom>
    </border>
    <border>
      <top style="medium">
        <color rgb="FFCCCCCC"/>
      </top>
      <bottom style="medium">
        <color rgb="FFCCCCCC"/>
      </bottom>
    </border>
    <border>
      <right style="medium">
        <color rgb="FFCCCCCC"/>
      </right>
      <top style="medium">
        <color rgb="FFCCCCCC"/>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top style="medium">
        <color rgb="FFCCCCCC"/>
      </top>
      <bottom style="thick">
        <color rgb="FF000000"/>
      </bottom>
    </border>
    <border>
      <top style="medium">
        <color rgb="FFCCCCCC"/>
      </top>
      <bottom style="thick">
        <color rgb="FF000000"/>
      </bottom>
    </border>
    <border>
      <right style="medium">
        <color rgb="FFCCCCCC"/>
      </right>
      <top style="medium">
        <color rgb="FFCCCCCC"/>
      </top>
      <bottom style="thick">
        <color rgb="FF000000"/>
      </bottom>
    </border>
    <border>
      <top/>
    </border>
    <border>
      <left/>
      <right/>
      <top style="thin">
        <color rgb="FF000000"/>
      </top>
      <bottom style="thin">
        <color rgb="FF000000"/>
      </bottom>
    </border>
    <border>
      <left style="thin">
        <color rgb="FF000000"/>
      </left>
      <top/>
      <bottom style="medium">
        <color rgb="FF000000"/>
      </bottom>
    </border>
    <border>
      <right style="thin">
        <color rgb="FF000000"/>
      </right>
      <top/>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top style="medium">
        <color rgb="FF000000"/>
      </top>
    </border>
    <border>
      <left style="thin">
        <color rgb="FF000000"/>
      </left>
      <top style="medium">
        <color rgb="FF000000"/>
      </top>
    </border>
    <border>
      <right style="medium">
        <color rgb="FF000000"/>
      </right>
      <top style="medium">
        <color rgb="FF000000"/>
      </top>
    </border>
    <border>
      <left style="medium">
        <color rgb="FF000000"/>
      </left>
    </border>
    <border>
      <left style="thin">
        <color rgb="FF000000"/>
      </left>
      <right style="thin">
        <color rgb="FF000000"/>
      </right>
      <bottom/>
    </border>
    <border>
      <bottom/>
    </border>
    <border>
      <left style="thin">
        <color rgb="FF000000"/>
      </left>
    </border>
    <border>
      <right style="medium">
        <color rgb="FF000000"/>
      </right>
    </border>
    <border>
      <left style="thin">
        <color rgb="FF000000"/>
      </left>
      <right style="thin">
        <color rgb="FF000000"/>
      </right>
      <top style="thin">
        <color rgb="FF000000"/>
      </top>
      <bottom/>
    </border>
    <border>
      <left style="medium">
        <color rgb="FF000000"/>
      </left>
      <right style="medium">
        <color rgb="FF000000"/>
      </right>
      <top style="medium">
        <color rgb="FF000000"/>
      </top>
      <bottom/>
    </border>
    <border>
      <left/>
      <top/>
    </border>
    <border>
      <right/>
      <top/>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border>
    <border>
      <right/>
    </border>
    <border>
      <left style="medium">
        <color rgb="FF000000"/>
      </left>
      <right style="medium">
        <color rgb="FF000000"/>
      </right>
      <top/>
      <bottom style="medium">
        <color rgb="FF000000"/>
      </bottom>
    </border>
    <border>
      <left/>
      <bottom/>
    </border>
    <border>
      <right/>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top/>
      <bottom style="thin">
        <color rgb="FF000000"/>
      </bottom>
    </border>
    <border>
      <left style="medium">
        <color rgb="FF000000"/>
      </left>
      <right style="thin">
        <color rgb="FF000000"/>
      </right>
      <top/>
      <bottom style="medium">
        <color rgb="FF000000"/>
      </bottom>
    </border>
    <border>
      <left style="medium">
        <color rgb="FF000000"/>
      </left>
      <right style="medium">
        <color rgb="FF000000"/>
      </right>
      <top style="medium">
        <color rgb="FF000000"/>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thin">
        <color rgb="FF000000"/>
      </left>
      <right style="medium">
        <color rgb="FF000000"/>
      </right>
      <bottom style="thin">
        <color rgb="FF000000"/>
      </bottom>
    </border>
    <border>
      <left style="thin">
        <color rgb="FF000000"/>
      </left>
      <right style="thin">
        <color rgb="FF000000"/>
      </right>
      <top/>
      <bottom style="medium">
        <color rgb="FF000000"/>
      </bottom>
    </border>
    <border>
      <left style="thin">
        <color rgb="FF000000"/>
      </left>
      <right/>
      <top style="medium">
        <color rgb="FF000000"/>
      </top>
      <bottom/>
    </border>
    <border>
      <left style="thin">
        <color rgb="FF000000"/>
      </left>
      <right/>
      <top/>
      <bottom style="medium">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left style="thick">
        <color rgb="FF000000"/>
      </left>
      <top style="thick">
        <color rgb="FF000000"/>
      </top>
    </border>
    <border>
      <right style="thin">
        <color rgb="FF000000"/>
      </right>
      <top style="thick">
        <color rgb="FF000000"/>
      </top>
    </border>
    <border>
      <left/>
      <right/>
      <top style="thick">
        <color rgb="FF000000"/>
      </top>
    </border>
    <border>
      <top style="thick">
        <color rgb="FF000000"/>
      </top>
    </border>
    <border>
      <right style="medium">
        <color rgb="FF000000"/>
      </right>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bottom style="medium">
        <color rgb="FF000000"/>
      </bottom>
    </border>
    <border>
      <right style="thick">
        <color rgb="FF000000"/>
      </right>
      <bottom style="medium">
        <color rgb="FF000000"/>
      </bottom>
    </border>
    <border>
      <left style="thick">
        <color rgb="FF000000"/>
      </left>
      <bottom style="thick">
        <color rgb="FF000000"/>
      </bottom>
    </border>
    <border>
      <right style="thin">
        <color rgb="FF000000"/>
      </right>
      <bottom style="thick">
        <color rgb="FF000000"/>
      </bottom>
    </border>
    <border>
      <left style="thick">
        <color rgb="FF000000"/>
      </left>
      <right style="medium">
        <color rgb="FF000000"/>
      </right>
      <top style="medium">
        <color rgb="FF000000"/>
      </top>
    </border>
    <border>
      <left style="medium">
        <color rgb="FF000000"/>
      </left>
      <right style="thick">
        <color rgb="FF000000"/>
      </right>
      <top/>
    </border>
    <border>
      <left style="thick">
        <color rgb="FF000000"/>
      </left>
      <right/>
      <top/>
      <bottom style="thick">
        <color rgb="FF000000"/>
      </bottom>
    </border>
    <border>
      <left/>
      <right style="thin">
        <color rgb="FF000000"/>
      </right>
      <top/>
      <bottom style="thick">
        <color rgb="FF000000"/>
      </bottom>
    </border>
    <border>
      <left/>
      <right/>
      <bottom style="thick">
        <color rgb="FF000000"/>
      </bottom>
    </border>
    <border>
      <left style="thick">
        <color rgb="FF000000"/>
      </left>
      <right style="medium">
        <color rgb="FF000000"/>
      </right>
      <bottom style="thick">
        <color rgb="FF000000"/>
      </bottom>
    </border>
    <border>
      <left style="medium">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ck">
        <color rgb="FF000000"/>
      </right>
      <top style="thick">
        <color rgb="FF000000"/>
      </top>
      <bottom style="thick">
        <color rgb="FF000000"/>
      </bottom>
    </border>
    <border>
      <left style="thick">
        <color rgb="FF000000"/>
      </left>
      <top/>
      <bottom style="medium">
        <color rgb="FF000000"/>
      </bottom>
    </border>
    <border>
      <right style="thick">
        <color rgb="FF000000"/>
      </right>
      <top/>
      <bottom style="medium">
        <color rgb="FF000000"/>
      </bottom>
    </border>
    <border>
      <top style="medium">
        <color rgb="FF000000"/>
      </top>
      <bottom style="thin">
        <color rgb="FF000000"/>
      </bottom>
    </border>
    <border>
      <left style="thin">
        <color rgb="FF000000"/>
      </left>
      <top style="medium">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top style="thin">
        <color rgb="FF000000"/>
      </top>
      <bottom style="medium">
        <color rgb="FF000000"/>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thin">
        <color rgb="FF000000"/>
      </left>
      <bottom style="thick">
        <color rgb="FF000000"/>
      </bottom>
    </border>
    <border>
      <bottom style="thick">
        <color rgb="FF000000"/>
      </bottom>
    </border>
    <border>
      <left style="thick">
        <color rgb="FF000000"/>
      </left>
      <top style="thick">
        <color rgb="FF000000"/>
      </top>
      <bottom style="medium">
        <color rgb="FF000000"/>
      </bottom>
    </border>
    <border>
      <top style="thick">
        <color rgb="FF000000"/>
      </top>
      <bottom style="medium">
        <color rgb="FF000000"/>
      </bottom>
    </border>
    <border>
      <right style="medium">
        <color rgb="FF000000"/>
      </right>
      <top style="thick">
        <color rgb="FF000000"/>
      </top>
      <bottom style="medium">
        <color rgb="FF000000"/>
      </bottom>
    </border>
    <border>
      <right style="medium">
        <color rgb="FF000000"/>
      </right>
      <top/>
      <bottom style="medium">
        <color rgb="FF000000"/>
      </bottom>
    </border>
    <border>
      <right style="medium">
        <color rgb="FF000000"/>
      </right>
      <top/>
      <bottom style="thick">
        <color rgb="FF000000"/>
      </bottom>
    </border>
    <border>
      <left style="thin">
        <color rgb="FF000000"/>
      </left>
      <top style="thin">
        <color rgb="FF000000"/>
      </top>
    </border>
    <border>
      <top style="thin">
        <color rgb="FF000000"/>
      </top>
    </border>
    <border>
      <left/>
      <right style="thin">
        <color rgb="FF000000"/>
      </right>
      <top style="thin">
        <color rgb="FF000000"/>
      </top>
    </border>
    <border>
      <left/>
      <right style="thin">
        <color rgb="FF000000"/>
      </right>
    </border>
    <border>
      <left/>
      <right style="thin">
        <color rgb="FF000000"/>
      </right>
      <bottom style="medium">
        <color rgb="FF000000"/>
      </bottom>
    </border>
    <border>
      <right style="thin">
        <color rgb="FF000000"/>
      </right>
      <top/>
      <bottom/>
    </border>
    <border>
      <left style="thin">
        <color rgb="FF000000"/>
      </left>
      <top/>
      <bottom/>
    </border>
  </borders>
  <cellStyleXfs count="1">
    <xf borderId="0" fillId="0" fontId="0" numFmtId="0" applyAlignment="1" applyFont="1"/>
  </cellStyleXfs>
  <cellXfs count="75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3" fillId="2" fontId="2" numFmtId="0" xfId="0" applyAlignment="1" applyBorder="1" applyFont="1">
      <alignment horizontal="center" readingOrder="0" shrinkToFit="0" vertical="center" wrapText="1"/>
    </xf>
    <xf borderId="4" fillId="0" fontId="3" numFmtId="0" xfId="0" applyBorder="1" applyFont="1"/>
    <xf borderId="5" fillId="0" fontId="3" numFmtId="0" xfId="0" applyBorder="1" applyFont="1"/>
    <xf borderId="6" fillId="3" fontId="4" numFmtId="0" xfId="0" applyBorder="1" applyFill="1" applyFont="1"/>
    <xf borderId="7" fillId="0" fontId="3" numFmtId="0" xfId="0" applyBorder="1" applyFont="1"/>
    <xf borderId="8" fillId="3" fontId="5" numFmtId="0" xfId="0" applyBorder="1" applyFont="1"/>
    <xf borderId="9" fillId="3" fontId="5" numFmtId="0" xfId="0" applyBorder="1" applyFont="1"/>
    <xf borderId="10" fillId="3" fontId="6" numFmtId="0" xfId="0" applyAlignment="1" applyBorder="1" applyFont="1">
      <alignment shrinkToFit="0" wrapText="1"/>
    </xf>
    <xf borderId="11" fillId="0" fontId="3" numFmtId="0" xfId="0" applyBorder="1" applyFont="1"/>
    <xf borderId="12" fillId="3" fontId="7" numFmtId="0" xfId="0" applyAlignment="1" applyBorder="1" applyFont="1">
      <alignment shrinkToFit="0" wrapText="1"/>
    </xf>
    <xf borderId="13" fillId="3" fontId="8" numFmtId="0" xfId="0" applyBorder="1" applyFont="1"/>
    <xf borderId="14" fillId="0" fontId="3" numFmtId="0" xfId="0" applyBorder="1" applyFont="1"/>
    <xf borderId="15" fillId="3" fontId="9" numFmtId="0" xfId="0" applyAlignment="1" applyBorder="1" applyFont="1">
      <alignment horizontal="center" shrinkToFit="0" wrapText="1"/>
    </xf>
    <xf borderId="16" fillId="0" fontId="3" numFmtId="0" xfId="0" applyBorder="1" applyFont="1"/>
    <xf borderId="17" fillId="0" fontId="3" numFmtId="0" xfId="0" applyBorder="1" applyFont="1"/>
    <xf borderId="0" fillId="0" fontId="10" numFmtId="0" xfId="0" applyFont="1"/>
    <xf borderId="18" fillId="0" fontId="11" numFmtId="0" xfId="0" applyBorder="1" applyFont="1"/>
    <xf borderId="12" fillId="4" fontId="12" numFmtId="0" xfId="0" applyAlignment="1" applyBorder="1" applyFill="1" applyFont="1">
      <alignment readingOrder="0" shrinkToFit="0" wrapText="0"/>
    </xf>
    <xf borderId="19" fillId="4" fontId="13" numFmtId="0" xfId="0" applyAlignment="1" applyBorder="1" applyFont="1">
      <alignment readingOrder="0" shrinkToFit="0" vertical="center" wrapText="1"/>
    </xf>
    <xf borderId="14" fillId="4" fontId="13" numFmtId="0" xfId="0" applyAlignment="1" applyBorder="1" applyFont="1">
      <alignment horizontal="center" readingOrder="0" shrinkToFit="0" vertical="center" wrapText="1"/>
    </xf>
    <xf borderId="20" fillId="4" fontId="13" numFmtId="0" xfId="0" applyAlignment="1" applyBorder="1" applyFont="1">
      <alignment horizontal="center" readingOrder="0" shrinkToFit="0" vertical="center" wrapText="1"/>
    </xf>
    <xf borderId="21" fillId="0" fontId="12" numFmtId="0" xfId="0" applyAlignment="1" applyBorder="1" applyFont="1">
      <alignment horizontal="center" readingOrder="0" shrinkToFit="0" wrapText="0"/>
    </xf>
    <xf borderId="14" fillId="3" fontId="14" numFmtId="0" xfId="0" applyAlignment="1" applyBorder="1" applyFont="1">
      <alignment horizontal="left" readingOrder="0" shrinkToFit="0" wrapText="1"/>
    </xf>
    <xf borderId="22" fillId="0" fontId="14" numFmtId="0" xfId="0" applyAlignment="1" applyBorder="1" applyFont="1">
      <alignment horizontal="center" shrinkToFit="0" vertical="bottom" wrapText="1"/>
    </xf>
    <xf borderId="23" fillId="0" fontId="15" numFmtId="0" xfId="0" applyAlignment="1" applyBorder="1" applyFont="1">
      <alignment shrinkToFit="0" vertical="bottom" wrapText="0"/>
    </xf>
    <xf borderId="22" fillId="0" fontId="3" numFmtId="0" xfId="0" applyBorder="1" applyFont="1"/>
    <xf borderId="24" fillId="0" fontId="12" numFmtId="0" xfId="0" applyAlignment="1" applyBorder="1" applyFont="1">
      <alignment horizontal="center" readingOrder="0" shrinkToFit="0" wrapText="0"/>
    </xf>
    <xf borderId="22" fillId="3" fontId="16" numFmtId="0" xfId="0" applyAlignment="1" applyBorder="1" applyFont="1">
      <alignment readingOrder="0" shrinkToFit="0" vertical="bottom" wrapText="1"/>
    </xf>
    <xf borderId="24" fillId="0" fontId="3" numFmtId="0" xfId="0" applyBorder="1" applyFont="1"/>
    <xf borderId="21" fillId="0" fontId="3" numFmtId="0" xfId="0" applyBorder="1" applyFont="1"/>
    <xf borderId="23" fillId="0" fontId="17" numFmtId="0" xfId="0" applyAlignment="1" applyBorder="1" applyFont="1">
      <alignment readingOrder="0" shrinkToFit="0" vertical="bottom" wrapText="1"/>
    </xf>
    <xf borderId="25" fillId="3" fontId="18" numFmtId="0" xfId="0" applyBorder="1" applyFont="1"/>
    <xf borderId="25" fillId="3" fontId="8" numFmtId="0" xfId="0" applyBorder="1" applyFont="1"/>
    <xf borderId="0" fillId="0" fontId="19" numFmtId="0" xfId="0" applyFont="1"/>
    <xf borderId="25" fillId="3" fontId="19" numFmtId="0" xfId="0" applyBorder="1" applyFont="1"/>
    <xf borderId="25" fillId="3" fontId="19" numFmtId="0" xfId="0" applyAlignment="1" applyBorder="1" applyFont="1">
      <alignment horizontal="right" shrinkToFit="0" wrapText="1"/>
    </xf>
    <xf borderId="25" fillId="3" fontId="20" numFmtId="0" xfId="0" applyAlignment="1" applyBorder="1" applyFont="1">
      <alignment horizontal="right" shrinkToFit="0" wrapText="1"/>
    </xf>
    <xf borderId="25" fillId="3" fontId="21" numFmtId="0" xfId="0" applyBorder="1" applyFont="1"/>
    <xf borderId="25" fillId="3" fontId="22" numFmtId="0" xfId="0" applyBorder="1" applyFont="1"/>
    <xf borderId="25" fillId="3" fontId="11" numFmtId="0" xfId="0" applyBorder="1" applyFont="1"/>
    <xf borderId="10" fillId="4" fontId="23" numFmtId="0" xfId="0" applyAlignment="1" applyBorder="1" applyFont="1">
      <alignment horizontal="center" shrinkToFit="0" vertical="center" wrapText="1"/>
    </xf>
    <xf borderId="20" fillId="0" fontId="3" numFmtId="0" xfId="0" applyBorder="1" applyFont="1"/>
    <xf borderId="10" fillId="5" fontId="24" numFmtId="0" xfId="0" applyAlignment="1" applyBorder="1" applyFill="1" applyFont="1">
      <alignment horizontal="right" shrinkToFit="0" vertical="center" wrapText="1"/>
    </xf>
    <xf borderId="13" fillId="3" fontId="25" numFmtId="0" xfId="0" applyAlignment="1" applyBorder="1" applyFont="1">
      <alignment horizontal="center" shrinkToFit="0" vertical="center" wrapText="1"/>
    </xf>
    <xf borderId="6" fillId="3" fontId="26" numFmtId="0" xfId="0" applyAlignment="1" applyBorder="1" applyFont="1">
      <alignment horizontal="center" shrinkToFit="0" wrapText="1"/>
    </xf>
    <xf borderId="26" fillId="0" fontId="3" numFmtId="0" xfId="0" applyBorder="1" applyFont="1"/>
    <xf borderId="27" fillId="4" fontId="27" numFmtId="0" xfId="0" applyAlignment="1" applyBorder="1" applyFont="1">
      <alignment horizontal="center" shrinkToFit="0" vertical="center" wrapText="1"/>
    </xf>
    <xf borderId="28" fillId="4" fontId="28" numFmtId="0" xfId="0" applyAlignment="1" applyBorder="1" applyFont="1">
      <alignment horizontal="center" shrinkToFit="0" vertical="center" wrapText="1"/>
    </xf>
    <xf borderId="29" fillId="0" fontId="3" numFmtId="0" xfId="0" applyBorder="1" applyFont="1"/>
    <xf borderId="10" fillId="4" fontId="28" numFmtId="0" xfId="0" applyAlignment="1" applyBorder="1" applyFont="1">
      <alignment horizontal="center" shrinkToFit="0" vertical="center" wrapText="1"/>
    </xf>
    <xf borderId="30" fillId="3" fontId="29" numFmtId="0" xfId="0" applyAlignment="1" applyBorder="1" applyFont="1">
      <alignment horizontal="center" shrinkToFit="0" vertical="center" wrapText="1"/>
    </xf>
    <xf borderId="10" fillId="6" fontId="30" numFmtId="0" xfId="0" applyAlignment="1" applyBorder="1" applyFill="1" applyFont="1">
      <alignment horizontal="left" shrinkToFit="0" vertical="center" wrapText="1"/>
    </xf>
    <xf borderId="10" fillId="3" fontId="29" numFmtId="0" xfId="0" applyAlignment="1" applyBorder="1" applyFont="1">
      <alignment horizontal="left" shrinkToFit="0" vertical="center" wrapText="1"/>
    </xf>
    <xf borderId="31" fillId="3" fontId="31" numFmtId="0" xfId="0" applyAlignment="1" applyBorder="1" applyFont="1">
      <alignment horizontal="center" shrinkToFit="0" wrapText="1"/>
    </xf>
    <xf borderId="31" fillId="6" fontId="25" numFmtId="0" xfId="0" applyAlignment="1" applyBorder="1" applyFont="1">
      <alignment shrinkToFit="0" wrapText="1"/>
    </xf>
    <xf borderId="12" fillId="3" fontId="11" numFmtId="0" xfId="0" applyBorder="1" applyFont="1"/>
    <xf borderId="12" fillId="3" fontId="32" numFmtId="0" xfId="0" applyAlignment="1" applyBorder="1" applyFont="1">
      <alignment horizontal="center" vertical="center"/>
    </xf>
    <xf borderId="12" fillId="3" fontId="32" numFmtId="0" xfId="0" applyAlignment="1" applyBorder="1" applyFont="1">
      <alignment horizontal="center"/>
    </xf>
    <xf borderId="12" fillId="3" fontId="31" numFmtId="0" xfId="0" applyAlignment="1" applyBorder="1" applyFont="1">
      <alignment horizontal="center" shrinkToFit="0" wrapText="1"/>
    </xf>
    <xf borderId="12" fillId="6" fontId="25" numFmtId="0" xfId="0" applyAlignment="1" applyBorder="1" applyFont="1">
      <alignment shrinkToFit="0" wrapText="1"/>
    </xf>
    <xf borderId="13" fillId="3" fontId="11" numFmtId="0" xfId="0" applyBorder="1" applyFont="1"/>
    <xf borderId="12" fillId="6" fontId="33" numFmtId="0" xfId="0" applyAlignment="1" applyBorder="1" applyFont="1">
      <alignment shrinkToFit="0" wrapText="1"/>
    </xf>
    <xf borderId="32" fillId="4" fontId="27" numFmtId="0" xfId="0" applyAlignment="1" applyBorder="1" applyFont="1">
      <alignment horizontal="center" shrinkToFit="0" wrapText="1"/>
    </xf>
    <xf borderId="10" fillId="4" fontId="27" numFmtId="0" xfId="0" applyAlignment="1" applyBorder="1" applyFont="1">
      <alignment horizontal="left" shrinkToFit="0" vertical="center" wrapText="1"/>
    </xf>
    <xf borderId="12" fillId="4" fontId="27" numFmtId="0" xfId="0" applyAlignment="1" applyBorder="1" applyFont="1">
      <alignment horizontal="center" shrinkToFit="0" vertical="center" wrapText="1"/>
    </xf>
    <xf borderId="33" fillId="4" fontId="27" numFmtId="0" xfId="0" applyAlignment="1" applyBorder="1" applyFont="1">
      <alignment horizontal="center" shrinkToFit="0" vertical="center" wrapText="1"/>
    </xf>
    <xf borderId="31" fillId="0" fontId="8" numFmtId="0" xfId="0" applyAlignment="1" applyBorder="1" applyFont="1">
      <alignment horizontal="center" vertical="center"/>
    </xf>
    <xf borderId="31" fillId="0" fontId="27" numFmtId="0" xfId="0" applyAlignment="1" applyBorder="1" applyFont="1">
      <alignment horizontal="center" vertical="center"/>
    </xf>
    <xf borderId="12" fillId="0" fontId="8" numFmtId="0" xfId="0" applyAlignment="1" applyBorder="1" applyFont="1">
      <alignment shrinkToFit="0" vertical="center" wrapText="1"/>
    </xf>
    <xf borderId="12" fillId="0" fontId="34" numFmtId="0" xfId="0" applyAlignment="1" applyBorder="1" applyFont="1">
      <alignment horizontal="center" shrinkToFit="0" vertical="center" wrapText="1"/>
    </xf>
    <xf borderId="12" fillId="0" fontId="8" numFmtId="0" xfId="0" applyAlignment="1" applyBorder="1" applyFont="1">
      <alignment horizontal="center" shrinkToFit="0" vertical="center" wrapText="1"/>
    </xf>
    <xf borderId="12" fillId="3" fontId="8" numFmtId="0" xfId="0" applyAlignment="1" applyBorder="1" applyFont="1">
      <alignment shrinkToFit="0" vertical="center" wrapText="1"/>
    </xf>
    <xf borderId="12" fillId="0" fontId="8" numFmtId="0" xfId="0" applyAlignment="1" applyBorder="1" applyFont="1">
      <alignment readingOrder="0" shrinkToFit="0" vertical="center" wrapText="1"/>
    </xf>
    <xf borderId="10" fillId="4" fontId="35" numFmtId="0" xfId="0" applyAlignment="1" applyBorder="1" applyFont="1">
      <alignment horizontal="center" vertical="center"/>
    </xf>
    <xf borderId="12" fillId="0" fontId="35" numFmtId="0" xfId="0" applyAlignment="1" applyBorder="1" applyFont="1">
      <alignment horizontal="center" vertical="center"/>
    </xf>
    <xf borderId="12" fillId="0" fontId="29" numFmtId="0" xfId="0" applyAlignment="1" applyBorder="1" applyFont="1">
      <alignment horizontal="center" shrinkToFit="0" vertical="center" wrapText="1"/>
    </xf>
    <xf borderId="12" fillId="0" fontId="35" numFmtId="0" xfId="0" applyAlignment="1" applyBorder="1" applyFont="1">
      <alignment shrinkToFit="0" vertical="center" wrapText="1"/>
    </xf>
    <xf borderId="12" fillId="0" fontId="35" numFmtId="0" xfId="0" applyAlignment="1" applyBorder="1" applyFont="1">
      <alignment horizontal="left" vertical="center"/>
    </xf>
    <xf borderId="12" fillId="0" fontId="36" numFmtId="0" xfId="0" applyAlignment="1" applyBorder="1" applyFont="1">
      <alignment horizontal="left" vertical="center"/>
    </xf>
    <xf borderId="31" fillId="3" fontId="35" numFmtId="0" xfId="0" applyAlignment="1" applyBorder="1" applyFont="1">
      <alignment horizontal="center" vertical="center"/>
    </xf>
    <xf borderId="31" fillId="3" fontId="29" numFmtId="0" xfId="0" applyAlignment="1" applyBorder="1" applyFont="1">
      <alignment horizontal="center" shrinkToFit="0" vertical="center" wrapText="1"/>
    </xf>
    <xf borderId="12" fillId="3" fontId="35" numFmtId="0" xfId="0" applyAlignment="1" applyBorder="1" applyFont="1">
      <alignment shrinkToFit="0" vertical="center" wrapText="1"/>
    </xf>
    <xf borderId="12" fillId="0" fontId="8" numFmtId="0" xfId="0" applyAlignment="1" applyBorder="1" applyFont="1">
      <alignment horizontal="center" vertical="center"/>
    </xf>
    <xf borderId="12" fillId="0" fontId="27" numFmtId="0" xfId="0" applyAlignment="1" applyBorder="1" applyFont="1">
      <alignment horizontal="center" vertical="center"/>
    </xf>
    <xf borderId="31" fillId="3" fontId="29" numFmtId="0" xfId="0" applyAlignment="1" applyBorder="1" applyFont="1">
      <alignment horizontal="center" vertical="center"/>
    </xf>
    <xf borderId="12" fillId="7" fontId="37" numFmtId="0" xfId="0" applyAlignment="1" applyBorder="1" applyFill="1" applyFont="1">
      <alignment shrinkToFit="0" vertical="top" wrapText="1"/>
    </xf>
    <xf borderId="12" fillId="3" fontId="18" numFmtId="0" xfId="0" applyAlignment="1" applyBorder="1" applyFont="1">
      <alignment shrinkToFit="0" vertical="top" wrapText="1"/>
    </xf>
    <xf borderId="25" fillId="3" fontId="8" numFmtId="0" xfId="0" applyAlignment="1" applyBorder="1" applyFont="1">
      <alignment shrinkToFit="0" wrapText="1"/>
    </xf>
    <xf borderId="28" fillId="3" fontId="38" numFmtId="0" xfId="0" applyAlignment="1" applyBorder="1" applyFont="1">
      <alignment shrinkToFit="0" wrapText="1"/>
    </xf>
    <xf borderId="34" fillId="0" fontId="3" numFmtId="0" xfId="0" applyBorder="1" applyFont="1"/>
    <xf borderId="8" fillId="3" fontId="8" numFmtId="0" xfId="0" applyBorder="1" applyFont="1"/>
    <xf borderId="25" fillId="3" fontId="39" numFmtId="0" xfId="0" applyBorder="1" applyFont="1"/>
    <xf borderId="25" fillId="8" fontId="37" numFmtId="0" xfId="0" applyAlignment="1" applyBorder="1" applyFill="1" applyFont="1">
      <alignment vertical="center"/>
    </xf>
    <xf borderId="25" fillId="3" fontId="37" numFmtId="0" xfId="0" applyAlignment="1" applyBorder="1" applyFont="1">
      <alignment shrinkToFit="0" vertical="center" wrapText="1"/>
    </xf>
    <xf borderId="25" fillId="3" fontId="37" numFmtId="0" xfId="0" applyAlignment="1" applyBorder="1" applyFont="1">
      <alignment horizontal="center" shrinkToFit="0" vertical="center" wrapText="1"/>
    </xf>
    <xf borderId="25" fillId="3" fontId="40" numFmtId="0" xfId="0" applyAlignment="1" applyBorder="1" applyFont="1">
      <alignment shrinkToFit="0" vertical="center" wrapText="1"/>
    </xf>
    <xf borderId="25" fillId="3" fontId="41" numFmtId="164" xfId="0" applyAlignment="1" applyBorder="1" applyFont="1" applyNumberFormat="1">
      <alignment horizontal="left" readingOrder="0" shrinkToFit="0" vertical="center" wrapText="1"/>
    </xf>
    <xf borderId="25" fillId="3" fontId="42" numFmtId="0" xfId="0" applyAlignment="1" applyBorder="1" applyFont="1">
      <alignment horizontal="center" shrinkToFit="0" vertical="center" wrapText="1"/>
    </xf>
    <xf borderId="25" fillId="3" fontId="42" numFmtId="0" xfId="0" applyAlignment="1" applyBorder="1" applyFont="1">
      <alignment horizontal="left" shrinkToFit="0" vertical="center" wrapText="1"/>
    </xf>
    <xf borderId="25" fillId="3" fontId="43" numFmtId="0" xfId="0" applyAlignment="1" applyBorder="1" applyFont="1">
      <alignment horizontal="center" shrinkToFit="0" vertical="center" wrapText="1"/>
    </xf>
    <xf borderId="25" fillId="3" fontId="10" numFmtId="0" xfId="0" applyAlignment="1" applyBorder="1" applyFont="1">
      <alignment horizontal="center" shrinkToFit="0" wrapText="1"/>
    </xf>
    <xf borderId="25" fillId="3" fontId="43" numFmtId="0" xfId="0" applyAlignment="1" applyBorder="1" applyFont="1">
      <alignment horizontal="center" readingOrder="0" shrinkToFit="0" vertical="center" wrapText="1"/>
    </xf>
    <xf borderId="25" fillId="3" fontId="41" numFmtId="0" xfId="0" applyAlignment="1" applyBorder="1" applyFont="1">
      <alignment horizontal="left" shrinkToFit="0" vertical="center" wrapText="1"/>
    </xf>
    <xf borderId="25" fillId="3" fontId="41" numFmtId="0" xfId="0" applyAlignment="1" applyBorder="1" applyFont="1">
      <alignment horizontal="center" shrinkToFit="0" vertical="center" wrapText="1"/>
    </xf>
    <xf borderId="25" fillId="3" fontId="41" numFmtId="164" xfId="0" applyAlignment="1" applyBorder="1" applyFont="1" applyNumberFormat="1">
      <alignment horizontal="center" shrinkToFit="0" vertical="center" wrapText="1"/>
    </xf>
    <xf borderId="35" fillId="3" fontId="41" numFmtId="0" xfId="0" applyAlignment="1" applyBorder="1" applyFont="1">
      <alignment horizontal="left" shrinkToFit="0" vertical="center" wrapText="1"/>
    </xf>
    <xf borderId="35" fillId="3" fontId="41" numFmtId="0" xfId="0" applyAlignment="1" applyBorder="1" applyFont="1">
      <alignment horizontal="center" shrinkToFit="0" vertical="center" wrapText="1"/>
    </xf>
    <xf borderId="35" fillId="3" fontId="41" numFmtId="164" xfId="0" applyAlignment="1" applyBorder="1" applyFont="1" applyNumberFormat="1">
      <alignment horizontal="center" readingOrder="0" shrinkToFit="0" vertical="center" wrapText="1"/>
    </xf>
    <xf borderId="35" fillId="3" fontId="41" numFmtId="165" xfId="0" applyAlignment="1" applyBorder="1" applyFont="1" applyNumberFormat="1">
      <alignment horizontal="center" shrinkToFit="0" vertical="center" wrapText="1"/>
    </xf>
    <xf borderId="35" fillId="3" fontId="25" numFmtId="0" xfId="0" applyAlignment="1" applyBorder="1" applyFont="1">
      <alignment vertical="center"/>
    </xf>
    <xf borderId="35" fillId="3" fontId="25" numFmtId="0" xfId="0" applyAlignment="1" applyBorder="1" applyFont="1">
      <alignment horizontal="center" vertical="center"/>
    </xf>
    <xf borderId="8" fillId="3" fontId="25" numFmtId="0" xfId="0" applyAlignment="1" applyBorder="1" applyFont="1">
      <alignment shrinkToFit="0" vertical="center" wrapText="1"/>
    </xf>
    <xf borderId="8" fillId="3" fontId="41" numFmtId="0" xfId="0" applyAlignment="1" applyBorder="1" applyFont="1">
      <alignment horizontal="center" shrinkToFit="0" vertical="center" wrapText="1"/>
    </xf>
    <xf borderId="8" fillId="3" fontId="41" numFmtId="0" xfId="0" applyAlignment="1" applyBorder="1" applyFont="1">
      <alignment horizontal="center" readingOrder="0" shrinkToFit="0" vertical="center" wrapText="1"/>
    </xf>
    <xf borderId="35" fillId="3" fontId="25" numFmtId="0" xfId="0" applyAlignment="1" applyBorder="1" applyFont="1">
      <alignment shrinkToFit="0" vertical="center" wrapText="1"/>
    </xf>
    <xf borderId="36" fillId="3" fontId="25" numFmtId="0" xfId="0" applyAlignment="1" applyBorder="1" applyFont="1">
      <alignment shrinkToFit="0" wrapText="1"/>
    </xf>
    <xf borderId="36" fillId="3" fontId="11" numFmtId="0" xfId="0" applyBorder="1" applyFont="1"/>
    <xf borderId="36" fillId="3" fontId="25" numFmtId="0" xfId="0" applyAlignment="1" applyBorder="1" applyFont="1">
      <alignment horizontal="center" shrinkToFit="0" wrapText="1"/>
    </xf>
    <xf borderId="35" fillId="3" fontId="25" numFmtId="0" xfId="0" applyAlignment="1" applyBorder="1" applyFont="1">
      <alignment shrinkToFit="0" wrapText="1"/>
    </xf>
    <xf borderId="35" fillId="3" fontId="11" numFmtId="0" xfId="0" applyBorder="1" applyFont="1"/>
    <xf borderId="35" fillId="3" fontId="25" numFmtId="0" xfId="0" applyAlignment="1" applyBorder="1" applyFont="1">
      <alignment horizontal="center" shrinkToFit="0" wrapText="1"/>
    </xf>
    <xf borderId="25" fillId="3" fontId="44" numFmtId="0" xfId="0" applyAlignment="1" applyBorder="1" applyFont="1">
      <alignment horizontal="center" shrinkToFit="0" vertical="center" wrapText="1"/>
    </xf>
    <xf borderId="25" fillId="3" fontId="45" numFmtId="0" xfId="0" applyAlignment="1" applyBorder="1" applyFont="1">
      <alignment horizontal="left" shrinkToFit="0" vertical="center" wrapText="1"/>
    </xf>
    <xf borderId="28" fillId="3" fontId="46" numFmtId="0" xfId="0" applyAlignment="1" applyBorder="1" applyFont="1">
      <alignment horizontal="left" shrinkToFit="0" vertical="center" wrapText="1"/>
    </xf>
    <xf borderId="28" fillId="3" fontId="47" numFmtId="0" xfId="0" applyAlignment="1" applyBorder="1" applyFont="1">
      <alignment horizontal="left" shrinkToFit="0" vertical="center" wrapText="1"/>
    </xf>
    <xf borderId="37" fillId="3" fontId="48" numFmtId="0" xfId="0" applyAlignment="1" applyBorder="1" applyFont="1">
      <alignment horizontal="left" shrinkToFit="0" vertical="center" wrapText="1"/>
    </xf>
    <xf borderId="38" fillId="3" fontId="37" numFmtId="0" xfId="0" applyAlignment="1" applyBorder="1" applyFont="1">
      <alignment horizontal="center" vertical="center"/>
    </xf>
    <xf borderId="39" fillId="3" fontId="37" numFmtId="0" xfId="0" applyAlignment="1" applyBorder="1" applyFont="1">
      <alignment shrinkToFit="0" vertical="center" wrapText="1"/>
    </xf>
    <xf borderId="40" fillId="3" fontId="49" numFmtId="0" xfId="0" applyAlignment="1" applyBorder="1" applyFont="1">
      <alignment horizontal="left" shrinkToFit="0" vertical="center" wrapText="1"/>
    </xf>
    <xf borderId="25" fillId="3" fontId="37" numFmtId="0" xfId="0" applyAlignment="1" applyBorder="1" applyFont="1">
      <alignment horizontal="center" vertical="center"/>
    </xf>
    <xf borderId="41" fillId="3" fontId="37" numFmtId="0" xfId="0" applyAlignment="1" applyBorder="1" applyFont="1">
      <alignment shrinkToFit="0" vertical="center" wrapText="1"/>
    </xf>
    <xf borderId="41" fillId="3" fontId="42" numFmtId="0" xfId="0" applyAlignment="1" applyBorder="1" applyFont="1">
      <alignment horizontal="left" shrinkToFit="0" vertical="center" wrapText="1"/>
    </xf>
    <xf borderId="42" fillId="3" fontId="50" numFmtId="0" xfId="0" applyAlignment="1" applyBorder="1" applyFont="1">
      <alignment horizontal="left" shrinkToFit="0" vertical="center" wrapText="1"/>
    </xf>
    <xf borderId="35" fillId="3" fontId="42" numFmtId="0" xfId="0" applyAlignment="1" applyBorder="1" applyFont="1">
      <alignment horizontal="center" shrinkToFit="0" vertical="center" wrapText="1"/>
    </xf>
    <xf borderId="43" fillId="3" fontId="41" numFmtId="0" xfId="0" applyAlignment="1" applyBorder="1" applyFont="1">
      <alignment horizontal="left" shrinkToFit="0" vertical="center" wrapText="1"/>
    </xf>
    <xf borderId="25" fillId="3" fontId="37" numFmtId="0" xfId="0" applyAlignment="1" applyBorder="1" applyFont="1">
      <alignment vertical="center"/>
    </xf>
    <xf borderId="44" fillId="3" fontId="41" numFmtId="0" xfId="0" applyAlignment="1" applyBorder="1" applyFont="1">
      <alignment horizontal="left" shrinkToFit="0" vertical="center" wrapText="1"/>
    </xf>
    <xf borderId="45" fillId="0" fontId="3" numFmtId="0" xfId="0" applyBorder="1" applyFont="1"/>
    <xf borderId="25" fillId="3" fontId="37" numFmtId="0" xfId="0" applyAlignment="1" applyBorder="1" applyFont="1">
      <alignment readingOrder="0" vertical="center"/>
    </xf>
    <xf borderId="46" fillId="0" fontId="3" numFmtId="0" xfId="0" applyBorder="1" applyFont="1"/>
    <xf borderId="25" fillId="3" fontId="37" numFmtId="49" xfId="0" applyAlignment="1" applyBorder="1" applyFont="1" applyNumberFormat="1">
      <alignment vertical="center"/>
    </xf>
    <xf borderId="44" fillId="3" fontId="37" numFmtId="0" xfId="0" applyAlignment="1" applyBorder="1" applyFont="1">
      <alignment horizontal="center" vertical="center"/>
    </xf>
    <xf borderId="44" fillId="3" fontId="37" numFmtId="0" xfId="0" applyAlignment="1" applyBorder="1" applyFont="1">
      <alignment vertical="center"/>
    </xf>
    <xf borderId="28" fillId="8" fontId="37" numFmtId="0" xfId="0" applyAlignment="1" applyBorder="1" applyFont="1">
      <alignment vertical="center"/>
    </xf>
    <xf borderId="37" fillId="3" fontId="37" numFmtId="0" xfId="0" applyAlignment="1" applyBorder="1" applyFont="1">
      <alignment shrinkToFit="0" vertical="center" wrapText="1"/>
    </xf>
    <xf borderId="38" fillId="3" fontId="41" numFmtId="0" xfId="0" applyAlignment="1" applyBorder="1" applyFont="1">
      <alignment horizontal="center" shrinkToFit="0" vertical="center" wrapText="1"/>
    </xf>
    <xf borderId="39" fillId="3" fontId="41" numFmtId="0" xfId="0" applyAlignment="1" applyBorder="1" applyFont="1">
      <alignment horizontal="left" shrinkToFit="0" vertical="center" wrapText="1"/>
    </xf>
    <xf borderId="47" fillId="3" fontId="51" numFmtId="0" xfId="0" applyAlignment="1" applyBorder="1" applyFont="1">
      <alignment horizontal="left" shrinkToFit="0" vertical="center" wrapText="1"/>
    </xf>
    <xf borderId="25" fillId="3" fontId="52" numFmtId="0" xfId="0" applyAlignment="1" applyBorder="1" applyFont="1">
      <alignment horizontal="center" shrinkToFit="0" vertical="center" wrapText="1"/>
    </xf>
    <xf borderId="48" fillId="0" fontId="3" numFmtId="0" xfId="0" applyBorder="1" applyFont="1"/>
    <xf borderId="41" fillId="3" fontId="52" numFmtId="20" xfId="0" applyAlignment="1" applyBorder="1" applyFont="1" applyNumberFormat="1">
      <alignment horizontal="left" shrinkToFit="0" vertical="center" wrapText="1"/>
    </xf>
    <xf borderId="49" fillId="0" fontId="3" numFmtId="0" xfId="0" applyBorder="1" applyFont="1"/>
    <xf borderId="35" fillId="3" fontId="52" numFmtId="0" xfId="0" applyAlignment="1" applyBorder="1" applyFont="1">
      <alignment horizontal="center" shrinkToFit="0" vertical="center" wrapText="1"/>
    </xf>
    <xf borderId="43" fillId="3" fontId="52" numFmtId="164" xfId="0" applyAlignment="1" applyBorder="1" applyFont="1" applyNumberFormat="1">
      <alignment horizontal="left" shrinkToFit="0" vertical="center" wrapText="1"/>
    </xf>
    <xf borderId="46" fillId="3" fontId="25" numFmtId="0" xfId="0" applyAlignment="1" applyBorder="1" applyFont="1">
      <alignment shrinkToFit="0" vertical="center" wrapText="1"/>
    </xf>
    <xf borderId="46" fillId="3" fontId="42" numFmtId="0" xfId="0" applyAlignment="1" applyBorder="1" applyFont="1">
      <alignment horizontal="center" shrinkToFit="0" vertical="center" wrapText="1"/>
    </xf>
    <xf borderId="46" fillId="3" fontId="37" numFmtId="0" xfId="0" applyBorder="1" applyFont="1"/>
    <xf borderId="44" fillId="3" fontId="25" numFmtId="0" xfId="0" applyAlignment="1" applyBorder="1" applyFont="1">
      <alignment shrinkToFit="0" vertical="center" wrapText="1"/>
    </xf>
    <xf borderId="50" fillId="0" fontId="3" numFmtId="0" xfId="0" applyBorder="1" applyFont="1"/>
    <xf borderId="35" fillId="3" fontId="37" numFmtId="0" xfId="0" applyAlignment="1" applyBorder="1" applyFont="1">
      <alignment shrinkToFit="0" vertical="center" wrapText="1"/>
    </xf>
    <xf borderId="51" fillId="3" fontId="25" numFmtId="0" xfId="0" applyAlignment="1" applyBorder="1" applyFont="1">
      <alignment horizontal="center" shrinkToFit="0" vertical="center" wrapText="1"/>
    </xf>
    <xf borderId="52" fillId="0" fontId="3" numFmtId="0" xfId="0" applyBorder="1" applyFont="1"/>
    <xf borderId="53" fillId="0" fontId="3" numFmtId="0" xfId="0" applyBorder="1" applyFont="1"/>
    <xf borderId="25" fillId="3" fontId="25" numFmtId="0" xfId="0" applyAlignment="1" applyBorder="1" applyFont="1">
      <alignment shrinkToFit="0" vertical="center" wrapText="1"/>
    </xf>
    <xf borderId="35" fillId="3" fontId="37" numFmtId="0" xfId="0" applyAlignment="1" applyBorder="1" applyFont="1">
      <alignment vertical="center"/>
    </xf>
    <xf borderId="35" fillId="3" fontId="42" numFmtId="0" xfId="0" applyAlignment="1" applyBorder="1" applyFont="1">
      <alignment horizontal="left" shrinkToFit="0" vertical="center" wrapText="1"/>
    </xf>
    <xf borderId="51" fillId="3" fontId="41" numFmtId="0" xfId="0" applyAlignment="1" applyBorder="1" applyFont="1">
      <alignment horizontal="center" shrinkToFit="0" vertical="center" wrapText="1"/>
    </xf>
    <xf borderId="28" fillId="3" fontId="41" numFmtId="0" xfId="0" applyAlignment="1" applyBorder="1" applyFont="1">
      <alignment horizontal="left" shrinkToFit="0" vertical="center" wrapText="1"/>
    </xf>
    <xf borderId="35" fillId="9" fontId="41" numFmtId="0" xfId="0" applyAlignment="1" applyBorder="1" applyFill="1" applyFont="1">
      <alignment horizontal="left" readingOrder="0" shrinkToFit="0" vertical="center" wrapText="1"/>
    </xf>
    <xf borderId="54" fillId="0" fontId="3" numFmtId="0" xfId="0" applyBorder="1" applyFont="1"/>
    <xf borderId="25" fillId="3" fontId="53" numFmtId="0" xfId="0" applyAlignment="1" applyBorder="1" applyFont="1">
      <alignment horizontal="left" readingOrder="0" shrinkToFit="0" vertical="center" wrapText="1"/>
    </xf>
    <xf borderId="55" fillId="3" fontId="42" numFmtId="0" xfId="0" applyAlignment="1" applyBorder="1" applyFont="1">
      <alignment shrinkToFit="0" vertical="center" wrapText="1"/>
    </xf>
    <xf borderId="56" fillId="3" fontId="42" numFmtId="0" xfId="0" applyAlignment="1" applyBorder="1" applyFont="1">
      <alignment horizontal="center" shrinkToFit="0" vertical="center" wrapText="1"/>
    </xf>
    <xf borderId="57" fillId="3" fontId="42" numFmtId="0" xfId="0" applyAlignment="1" applyBorder="1" applyFont="1">
      <alignment vertical="center"/>
    </xf>
    <xf borderId="58" fillId="3" fontId="42" numFmtId="0" xfId="0" applyAlignment="1" applyBorder="1" applyFont="1">
      <alignment shrinkToFit="0" vertical="center" wrapText="1"/>
    </xf>
    <xf borderId="59" fillId="3" fontId="42" numFmtId="0" xfId="0" applyAlignment="1" applyBorder="1" applyFont="1">
      <alignment horizontal="left" shrinkToFit="0" vertical="center" wrapText="1"/>
    </xf>
    <xf borderId="60" fillId="3" fontId="54" numFmtId="0" xfId="0" applyAlignment="1" applyBorder="1" applyFont="1">
      <alignment horizontal="left" shrinkToFit="0" vertical="center" wrapText="1"/>
    </xf>
    <xf borderId="59" fillId="3" fontId="41" numFmtId="0" xfId="0" applyAlignment="1" applyBorder="1" applyFont="1">
      <alignment horizontal="left" readingOrder="0" shrinkToFit="0" vertical="center" wrapText="1"/>
    </xf>
    <xf borderId="61" fillId="0" fontId="3" numFmtId="0" xfId="0" applyBorder="1" applyFont="1"/>
    <xf borderId="62" fillId="3" fontId="41" numFmtId="0" xfId="0" applyAlignment="1" applyBorder="1" applyFont="1">
      <alignment horizontal="center" shrinkToFit="0" vertical="center" wrapText="1"/>
    </xf>
    <xf borderId="63" fillId="3" fontId="41" numFmtId="0" xfId="0" applyAlignment="1" applyBorder="1" applyFont="1">
      <alignment horizontal="left" shrinkToFit="0" vertical="center" wrapText="1"/>
    </xf>
    <xf borderId="25" fillId="3" fontId="55" numFmtId="0" xfId="0" applyAlignment="1" applyBorder="1" applyFont="1">
      <alignment horizontal="center" shrinkToFit="0" vertical="center" wrapText="1"/>
    </xf>
    <xf borderId="25" fillId="3" fontId="41" numFmtId="0" xfId="0" applyAlignment="1" applyBorder="1" applyFont="1">
      <alignment shrinkToFit="0" wrapText="1"/>
    </xf>
    <xf borderId="25" fillId="3" fontId="42" numFmtId="0" xfId="0" applyAlignment="1" applyBorder="1" applyFont="1">
      <alignment horizontal="left"/>
    </xf>
    <xf borderId="3" fillId="5" fontId="41" numFmtId="0" xfId="0" applyAlignment="1" applyBorder="1" applyFont="1">
      <alignment shrinkToFit="0" wrapText="1"/>
    </xf>
    <xf borderId="64" fillId="0" fontId="3" numFmtId="0" xfId="0" applyBorder="1" applyFont="1"/>
    <xf borderId="12" fillId="5" fontId="42" numFmtId="0" xfId="0" applyAlignment="1" applyBorder="1" applyFont="1">
      <alignment horizontal="left"/>
    </xf>
    <xf borderId="20" fillId="0" fontId="56" numFmtId="0" xfId="0" applyAlignment="1" applyBorder="1" applyFont="1">
      <alignment readingOrder="0" shrinkToFit="0" wrapText="1"/>
    </xf>
    <xf borderId="9" fillId="3" fontId="55" numFmtId="0" xfId="0" applyAlignment="1" applyBorder="1" applyFont="1">
      <alignment horizontal="left"/>
    </xf>
    <xf borderId="13" fillId="3" fontId="56" numFmtId="0" xfId="0" applyAlignment="1" applyBorder="1" applyFont="1">
      <alignment readingOrder="0" shrinkToFit="0" wrapText="1"/>
    </xf>
    <xf borderId="9" fillId="3" fontId="55" numFmtId="0" xfId="0" applyAlignment="1" applyBorder="1" applyFont="1">
      <alignment horizontal="left" readingOrder="0"/>
    </xf>
    <xf borderId="10" fillId="3" fontId="57" numFmtId="0" xfId="0" applyAlignment="1" applyBorder="1" applyFont="1">
      <alignment horizontal="right" shrinkToFit="0" wrapText="1"/>
    </xf>
    <xf borderId="35" fillId="3" fontId="55" numFmtId="0" xfId="0" applyAlignment="1" applyBorder="1" applyFont="1">
      <alignment horizontal="center" shrinkToFit="0" vertical="center" wrapText="1"/>
    </xf>
    <xf borderId="65" fillId="3" fontId="55" numFmtId="0" xfId="0" applyAlignment="1" applyBorder="1" applyFont="1">
      <alignment horizontal="center" shrinkToFit="0" vertical="center" wrapText="1"/>
    </xf>
    <xf borderId="66" fillId="0" fontId="3" numFmtId="0" xfId="0" applyBorder="1" applyFont="1"/>
    <xf borderId="67" fillId="0" fontId="3" numFmtId="0" xfId="0" applyBorder="1" applyFont="1"/>
    <xf borderId="68" fillId="3" fontId="41" numFmtId="0" xfId="0" applyAlignment="1" applyBorder="1" applyFont="1">
      <alignment readingOrder="0" shrinkToFit="0" vertical="center" wrapText="1"/>
    </xf>
    <xf borderId="69" fillId="0" fontId="3" numFmtId="0" xfId="0" applyBorder="1" applyFont="1"/>
    <xf borderId="70" fillId="3" fontId="42" numFmtId="0" xfId="0" applyAlignment="1" applyBorder="1" applyFont="1">
      <alignment readingOrder="0" shrinkToFit="0" vertical="center" wrapText="1"/>
    </xf>
    <xf borderId="71" fillId="3" fontId="41" numFmtId="0" xfId="0" applyAlignment="1" applyBorder="1" applyFont="1">
      <alignment readingOrder="0" shrinkToFit="0" vertical="center" wrapText="1"/>
    </xf>
    <xf borderId="72" fillId="0" fontId="3" numFmtId="0" xfId="0" applyBorder="1" applyFont="1"/>
    <xf borderId="71" fillId="3" fontId="41" numFmtId="0" xfId="0" applyAlignment="1" applyBorder="1" applyFont="1">
      <alignment shrinkToFit="0" vertical="center" wrapText="1"/>
    </xf>
    <xf borderId="25" fillId="3" fontId="55" numFmtId="0" xfId="0" applyAlignment="1" applyBorder="1" applyFont="1">
      <alignment horizontal="left" shrinkToFit="0" vertical="center" wrapText="1"/>
    </xf>
    <xf borderId="25" fillId="3" fontId="42" numFmtId="0" xfId="0" applyAlignment="1" applyBorder="1" applyFont="1">
      <alignment horizontal="left" readingOrder="0" shrinkToFit="0" vertical="center" wrapText="1"/>
    </xf>
    <xf borderId="73" fillId="3" fontId="42" numFmtId="0" xfId="0" applyAlignment="1" applyBorder="1" applyFont="1">
      <alignment shrinkToFit="0" vertical="center" wrapText="1"/>
    </xf>
    <xf borderId="74" fillId="0" fontId="3" numFmtId="0" xfId="0" applyBorder="1" applyFont="1"/>
    <xf borderId="75" fillId="0" fontId="3" numFmtId="0" xfId="0" applyBorder="1" applyFont="1"/>
    <xf borderId="76" fillId="3" fontId="41" numFmtId="0" xfId="0" applyAlignment="1" applyBorder="1" applyFont="1">
      <alignment shrinkToFit="0" vertical="center" wrapText="1"/>
    </xf>
    <xf borderId="76" fillId="3" fontId="10" numFmtId="0" xfId="0" applyAlignment="1" applyBorder="1" applyFont="1">
      <alignment shrinkToFit="0" vertical="center" wrapText="1"/>
    </xf>
    <xf borderId="76" fillId="3" fontId="42" numFmtId="0" xfId="0" applyAlignment="1" applyBorder="1" applyFont="1">
      <alignment readingOrder="0" shrinkToFit="0" vertical="center" wrapText="1"/>
    </xf>
    <xf borderId="77" fillId="3" fontId="42" numFmtId="0" xfId="0" applyAlignment="1" applyBorder="1" applyFont="1">
      <alignment shrinkToFit="0" vertical="center" wrapText="1"/>
    </xf>
    <xf borderId="78" fillId="0" fontId="3" numFmtId="0" xfId="0" applyBorder="1" applyFont="1"/>
    <xf borderId="79" fillId="0" fontId="3" numFmtId="0" xfId="0" applyBorder="1" applyFont="1"/>
    <xf borderId="51" fillId="3" fontId="42" numFmtId="0" xfId="0" applyAlignment="1" applyBorder="1" applyFont="1">
      <alignment horizontal="left" shrinkToFit="0" vertical="center" wrapText="1"/>
    </xf>
    <xf borderId="25" fillId="3" fontId="58" numFmtId="0" xfId="0" applyAlignment="1" applyBorder="1" applyFont="1">
      <alignment horizontal="left" shrinkToFit="0" vertical="center" wrapText="1"/>
    </xf>
    <xf borderId="25" fillId="10" fontId="37" numFmtId="0" xfId="0" applyAlignment="1" applyBorder="1" applyFill="1" applyFont="1">
      <alignment vertical="center"/>
    </xf>
    <xf borderId="25" fillId="10" fontId="37" numFmtId="0" xfId="0" applyAlignment="1" applyBorder="1" applyFont="1">
      <alignment horizontal="center" shrinkToFit="0" vertical="center" wrapText="1"/>
    </xf>
    <xf borderId="25" fillId="10" fontId="59" numFmtId="0" xfId="0" applyAlignment="1" applyBorder="1" applyFont="1">
      <alignment horizontal="right" shrinkToFit="0" vertical="center" wrapText="1"/>
    </xf>
    <xf borderId="0" fillId="0" fontId="37" numFmtId="0" xfId="0" applyAlignment="1" applyFont="1">
      <alignment vertical="center"/>
    </xf>
    <xf borderId="25" fillId="3" fontId="60" numFmtId="0" xfId="0" applyAlignment="1" applyBorder="1" applyFont="1">
      <alignment horizontal="center" vertical="center"/>
    </xf>
    <xf borderId="4" fillId="2" fontId="2" numFmtId="0" xfId="0" applyAlignment="1" applyBorder="1" applyFont="1">
      <alignment horizontal="center" shrinkToFit="0" vertical="center" wrapText="1"/>
    </xf>
    <xf borderId="80" fillId="3" fontId="5" numFmtId="0" xfId="0" applyAlignment="1" applyBorder="1" applyFont="1">
      <alignment horizontal="center" vertical="center"/>
    </xf>
    <xf borderId="25" fillId="3" fontId="5" numFmtId="0" xfId="0" applyAlignment="1" applyBorder="1" applyFont="1">
      <alignment horizontal="center" vertical="center"/>
    </xf>
    <xf borderId="25" fillId="3" fontId="5" numFmtId="4" xfId="0" applyAlignment="1" applyBorder="1" applyFont="1" applyNumberFormat="1">
      <alignment horizontal="center" vertical="center"/>
    </xf>
    <xf borderId="44" fillId="3" fontId="8" numFmtId="0" xfId="0" applyBorder="1" applyFont="1"/>
    <xf borderId="30" fillId="3" fontId="6" numFmtId="0" xfId="0" applyAlignment="1" applyBorder="1" applyFont="1">
      <alignment vertical="center"/>
    </xf>
    <xf borderId="81" fillId="3" fontId="8" numFmtId="0" xfId="0" applyBorder="1" applyFont="1"/>
    <xf borderId="81" fillId="3" fontId="8" numFmtId="0" xfId="0" applyAlignment="1" applyBorder="1" applyFont="1">
      <alignment horizontal="center" vertical="center"/>
    </xf>
    <xf borderId="13" fillId="3" fontId="8" numFmtId="0" xfId="0" applyAlignment="1" applyBorder="1" applyFont="1">
      <alignment horizontal="center" vertical="center"/>
    </xf>
    <xf borderId="20" fillId="3" fontId="7" numFmtId="0" xfId="0" applyAlignment="1" applyBorder="1" applyFont="1">
      <alignment shrinkToFit="0" wrapText="1"/>
    </xf>
    <xf borderId="15" fillId="3" fontId="61" numFmtId="0" xfId="0" applyAlignment="1" applyBorder="1" applyFont="1">
      <alignment horizontal="center" shrinkToFit="0" wrapText="1"/>
    </xf>
    <xf borderId="82" fillId="3" fontId="62" numFmtId="0" xfId="0" applyAlignment="1" applyBorder="1" applyFont="1">
      <alignment horizontal="center" shrinkToFit="0" wrapText="1"/>
    </xf>
    <xf borderId="83" fillId="0" fontId="3" numFmtId="0" xfId="0" applyBorder="1" applyFont="1"/>
    <xf borderId="84" fillId="11" fontId="57" numFmtId="0" xfId="0" applyAlignment="1" applyBorder="1" applyFill="1" applyFont="1">
      <alignment vertical="center"/>
    </xf>
    <xf borderId="85" fillId="11" fontId="63" numFmtId="0" xfId="0" applyAlignment="1" applyBorder="1" applyFont="1">
      <alignment horizontal="center" vertical="center"/>
    </xf>
    <xf borderId="86" fillId="11" fontId="63" numFmtId="0" xfId="0" applyAlignment="1" applyBorder="1" applyFont="1">
      <alignment horizontal="center" readingOrder="0" shrinkToFit="0" vertical="center" wrapText="1"/>
    </xf>
    <xf borderId="31" fillId="11" fontId="63" numFmtId="0" xfId="0" applyAlignment="1" applyBorder="1" applyFont="1">
      <alignment horizontal="center" shrinkToFit="0" vertical="center" wrapText="1"/>
    </xf>
    <xf borderId="87" fillId="11" fontId="64" numFmtId="4" xfId="0" applyAlignment="1" applyBorder="1" applyFont="1" applyNumberFormat="1">
      <alignment horizontal="center" readingOrder="0" shrinkToFit="0" vertical="center" wrapText="1"/>
    </xf>
    <xf borderId="31" fillId="11" fontId="64" numFmtId="4" xfId="0" applyAlignment="1" applyBorder="1" applyFont="1" applyNumberFormat="1">
      <alignment horizontal="center" readingOrder="0" shrinkToFit="0" vertical="center" wrapText="1"/>
    </xf>
    <xf borderId="88" fillId="11" fontId="64" numFmtId="0" xfId="0" applyAlignment="1" applyBorder="1" applyFont="1">
      <alignment shrinkToFit="0" vertical="center" wrapText="1"/>
    </xf>
    <xf borderId="89" fillId="11" fontId="57" numFmtId="0" xfId="0" applyAlignment="1" applyBorder="1" applyFont="1">
      <alignment vertical="center"/>
    </xf>
    <xf borderId="90" fillId="0" fontId="3" numFmtId="0" xfId="0" applyBorder="1" applyFont="1"/>
    <xf borderId="91" fillId="0" fontId="3" numFmtId="0" xfId="0" applyBorder="1" applyFont="1"/>
    <xf borderId="92" fillId="0" fontId="3" numFmtId="0" xfId="0" applyBorder="1" applyFont="1"/>
    <xf borderId="93" fillId="0" fontId="3" numFmtId="0" xfId="0" applyBorder="1" applyFont="1"/>
    <xf borderId="12" fillId="11" fontId="11" numFmtId="0" xfId="0" applyAlignment="1" applyBorder="1" applyFont="1">
      <alignment horizontal="left" vertical="center"/>
    </xf>
    <xf borderId="12" fillId="11" fontId="62" numFmtId="0" xfId="0" applyAlignment="1" applyBorder="1" applyFont="1">
      <alignment horizontal="left" shrinkToFit="0" vertical="center" wrapText="1"/>
    </xf>
    <xf borderId="12" fillId="11" fontId="19" numFmtId="0" xfId="0" applyAlignment="1" applyBorder="1" applyFont="1">
      <alignment horizontal="center" shrinkToFit="0" vertical="center" wrapText="1"/>
    </xf>
    <xf borderId="12" fillId="11" fontId="11" numFmtId="4" xfId="0" applyAlignment="1" applyBorder="1" applyFont="1" applyNumberFormat="1">
      <alignment horizontal="center" vertical="center"/>
    </xf>
    <xf borderId="21" fillId="11" fontId="11" numFmtId="0" xfId="0" applyAlignment="1" applyBorder="1" applyFont="1">
      <alignment horizontal="left" vertical="center"/>
    </xf>
    <xf borderId="31" fillId="5" fontId="12" numFmtId="0" xfId="0" applyAlignment="1" applyBorder="1" applyFont="1">
      <alignment horizontal="left" readingOrder="0" shrinkToFit="0" wrapText="0"/>
    </xf>
    <xf borderId="14" fillId="5" fontId="65" numFmtId="0" xfId="0" applyAlignment="1" applyBorder="1" applyFont="1">
      <alignment horizontal="left" readingOrder="0" shrinkToFit="0" wrapText="1"/>
    </xf>
    <xf borderId="14" fillId="5" fontId="16" numFmtId="0" xfId="0" applyAlignment="1" applyBorder="1" applyFont="1">
      <alignment horizontal="center"/>
    </xf>
    <xf borderId="14" fillId="5" fontId="12" numFmtId="4" xfId="0" applyAlignment="1" applyBorder="1" applyFont="1" applyNumberFormat="1">
      <alignment horizontal="center" shrinkToFit="0" wrapText="0"/>
    </xf>
    <xf borderId="14" fillId="5" fontId="12" numFmtId="0" xfId="0" applyAlignment="1" applyBorder="1" applyFont="1">
      <alignment horizontal="left" shrinkToFit="0" wrapText="0"/>
    </xf>
    <xf borderId="22" fillId="3" fontId="16" numFmtId="0" xfId="0" applyAlignment="1" applyBorder="1" applyFont="1">
      <alignment horizontal="left" readingOrder="0"/>
    </xf>
    <xf borderId="22" fillId="3" fontId="16" numFmtId="0" xfId="0" applyAlignment="1" applyBorder="1" applyFont="1">
      <alignment horizontal="center" readingOrder="0"/>
    </xf>
    <xf borderId="22" fillId="0" fontId="12" numFmtId="4" xfId="0" applyAlignment="1" applyBorder="1" applyFont="1" applyNumberFormat="1">
      <alignment horizontal="center" readingOrder="0" shrinkToFit="0" wrapText="0"/>
    </xf>
    <xf borderId="22" fillId="0" fontId="12" numFmtId="0" xfId="0" applyAlignment="1" applyBorder="1" applyFont="1">
      <alignment horizontal="left" readingOrder="0" shrinkToFit="0" wrapText="0"/>
    </xf>
    <xf borderId="22" fillId="0" fontId="12" numFmtId="0" xfId="0" applyAlignment="1" applyBorder="1" applyFont="1">
      <alignment horizontal="left" shrinkToFit="0" wrapText="0"/>
    </xf>
    <xf borderId="24" fillId="5" fontId="12" numFmtId="0" xfId="0" applyAlignment="1" applyBorder="1" applyFont="1">
      <alignment horizontal="left" readingOrder="0" shrinkToFit="0" wrapText="0"/>
    </xf>
    <xf borderId="22" fillId="5" fontId="65" numFmtId="0" xfId="0" applyAlignment="1" applyBorder="1" applyFont="1">
      <alignment horizontal="left" readingOrder="0" shrinkToFit="0" wrapText="1"/>
    </xf>
    <xf borderId="22" fillId="5" fontId="16" numFmtId="0" xfId="0" applyAlignment="1" applyBorder="1" applyFont="1">
      <alignment horizontal="center"/>
    </xf>
    <xf borderId="22" fillId="5" fontId="12" numFmtId="4" xfId="0" applyAlignment="1" applyBorder="1" applyFont="1" applyNumberFormat="1">
      <alignment horizontal="center" shrinkToFit="0" wrapText="0"/>
    </xf>
    <xf borderId="22" fillId="5" fontId="12" numFmtId="0" xfId="0" applyAlignment="1" applyBorder="1" applyFont="1">
      <alignment horizontal="left" shrinkToFit="0" wrapText="0"/>
    </xf>
    <xf borderId="22" fillId="5" fontId="65" numFmtId="0" xfId="0" applyAlignment="1" applyBorder="1" applyFont="1">
      <alignment horizontal="left"/>
    </xf>
    <xf borderId="22" fillId="5" fontId="65" numFmtId="4" xfId="0" applyAlignment="1" applyBorder="1" applyFont="1" applyNumberFormat="1">
      <alignment horizontal="left"/>
    </xf>
    <xf borderId="22" fillId="6" fontId="65" numFmtId="0" xfId="0" applyAlignment="1" applyBorder="1" applyFont="1">
      <alignment horizontal="left" readingOrder="0" shrinkToFit="0" wrapText="1"/>
    </xf>
    <xf borderId="22" fillId="6" fontId="16" numFmtId="0" xfId="0" applyAlignment="1" applyBorder="1" applyFont="1">
      <alignment horizontal="center"/>
    </xf>
    <xf borderId="22" fillId="6" fontId="12" numFmtId="4" xfId="0" applyAlignment="1" applyBorder="1" applyFont="1" applyNumberFormat="1">
      <alignment horizontal="center" shrinkToFit="0" wrapText="0"/>
    </xf>
    <xf borderId="22" fillId="6" fontId="12" numFmtId="0" xfId="0" applyAlignment="1" applyBorder="1" applyFont="1">
      <alignment horizontal="left" shrinkToFit="0" wrapText="0"/>
    </xf>
    <xf borderId="22" fillId="6" fontId="65" numFmtId="0" xfId="0" applyAlignment="1" applyBorder="1" applyFont="1">
      <alignment horizontal="left" readingOrder="0"/>
    </xf>
    <xf borderId="22" fillId="6" fontId="12" numFmtId="0" xfId="0" applyAlignment="1" applyBorder="1" applyFont="1">
      <alignment horizontal="left" readingOrder="0" shrinkToFit="0" wrapText="0"/>
    </xf>
    <xf borderId="22" fillId="0" fontId="16" numFmtId="0" xfId="0" applyAlignment="1" applyBorder="1" applyFont="1">
      <alignment horizontal="center" readingOrder="0"/>
    </xf>
    <xf borderId="22" fillId="0" fontId="12" numFmtId="0" xfId="0" applyAlignment="1" applyBorder="1" applyFont="1">
      <alignment horizontal="left"/>
    </xf>
    <xf borderId="22" fillId="6" fontId="16" numFmtId="0" xfId="0" applyAlignment="1" applyBorder="1" applyFont="1">
      <alignment horizontal="center" readingOrder="0"/>
    </xf>
    <xf borderId="22" fillId="6" fontId="12" numFmtId="4" xfId="0" applyAlignment="1" applyBorder="1" applyFont="1" applyNumberFormat="1">
      <alignment horizontal="center" readingOrder="0" shrinkToFit="0" wrapText="0"/>
    </xf>
    <xf borderId="22" fillId="0" fontId="16" numFmtId="0" xfId="0" applyAlignment="1" applyBorder="1" applyFont="1">
      <alignment horizontal="left" readingOrder="0"/>
    </xf>
    <xf borderId="22" fillId="6" fontId="12" numFmtId="0" xfId="0" applyAlignment="1" applyBorder="1" applyFont="1">
      <alignment horizontal="left" readingOrder="0"/>
    </xf>
    <xf borderId="21" fillId="5" fontId="12" numFmtId="0" xfId="0" applyAlignment="1" applyBorder="1" applyFont="1">
      <alignment horizontal="left" readingOrder="0" shrinkToFit="0" wrapText="0"/>
    </xf>
    <xf borderId="24" fillId="5" fontId="12" numFmtId="0" xfId="0" applyAlignment="1" applyBorder="1" applyFont="1">
      <alignment horizontal="center" readingOrder="0" shrinkToFit="0" wrapText="0"/>
    </xf>
    <xf borderId="22" fillId="6" fontId="16" numFmtId="0" xfId="0" applyAlignment="1" applyBorder="1" applyFont="1">
      <alignment horizontal="center"/>
    </xf>
    <xf borderId="22" fillId="6" fontId="12" numFmtId="0" xfId="0" applyAlignment="1" applyBorder="1" applyFont="1">
      <alignment horizontal="left" shrinkToFit="0" wrapText="0"/>
    </xf>
    <xf borderId="22" fillId="0" fontId="12" numFmtId="2" xfId="0" applyAlignment="1" applyBorder="1" applyFont="1" applyNumberFormat="1">
      <alignment horizontal="center" readingOrder="0" shrinkToFit="0" wrapText="0"/>
    </xf>
    <xf borderId="22" fillId="0" fontId="12" numFmtId="0" xfId="0" applyAlignment="1" applyBorder="1" applyFont="1">
      <alignment horizontal="left" shrinkToFit="0" wrapText="0"/>
    </xf>
    <xf borderId="21" fillId="5" fontId="12" numFmtId="0" xfId="0" applyAlignment="1" applyBorder="1" applyFont="1">
      <alignment horizontal="center" readingOrder="0" shrinkToFit="0" wrapText="0"/>
    </xf>
    <xf borderId="12" fillId="5" fontId="12" numFmtId="0" xfId="0" applyAlignment="1" applyBorder="1" applyFont="1">
      <alignment horizontal="center" readingOrder="0" shrinkToFit="0" wrapText="0"/>
    </xf>
    <xf borderId="12" fillId="6" fontId="65" numFmtId="0" xfId="0" applyAlignment="1" applyBorder="1" applyFont="1">
      <alignment horizontal="left" readingOrder="0"/>
    </xf>
    <xf borderId="12" fillId="6" fontId="16" numFmtId="0" xfId="0" applyAlignment="1" applyBorder="1" applyFont="1">
      <alignment horizontal="center" readingOrder="0"/>
    </xf>
    <xf borderId="12" fillId="6" fontId="12" numFmtId="4" xfId="0" applyAlignment="1" applyBorder="1" applyFont="1" applyNumberFormat="1">
      <alignment horizontal="center" readingOrder="0" shrinkToFit="0" wrapText="0"/>
    </xf>
    <xf borderId="12" fillId="6" fontId="12" numFmtId="0" xfId="0" applyAlignment="1" applyBorder="1" applyFont="1">
      <alignment horizontal="left" readingOrder="0" shrinkToFit="0" wrapText="0"/>
    </xf>
    <xf borderId="12" fillId="6" fontId="12" numFmtId="0" xfId="0" applyAlignment="1" applyBorder="1" applyFont="1">
      <alignment horizontal="left" shrinkToFit="0" wrapText="0"/>
    </xf>
    <xf borderId="31" fillId="5" fontId="12" numFmtId="0" xfId="0" applyAlignment="1" applyBorder="1" applyFont="1">
      <alignment horizontal="center" readingOrder="0" shrinkToFit="0" wrapText="0"/>
    </xf>
    <xf borderId="12" fillId="6" fontId="65" numFmtId="0" xfId="0" applyAlignment="1" applyBorder="1" applyFont="1">
      <alignment horizontal="left" readingOrder="0" shrinkToFit="0" wrapText="1"/>
    </xf>
    <xf borderId="12" fillId="0" fontId="16" numFmtId="0" xfId="0" applyAlignment="1" applyBorder="1" applyFont="1">
      <alignment horizontal="left" readingOrder="0"/>
    </xf>
    <xf borderId="22" fillId="3" fontId="16" numFmtId="2" xfId="0" applyAlignment="1" applyBorder="1" applyFont="1" applyNumberFormat="1">
      <alignment horizontal="center" readingOrder="0"/>
    </xf>
    <xf borderId="0" fillId="0" fontId="66" numFmtId="0" xfId="0" applyFont="1"/>
    <xf borderId="0" fillId="0" fontId="66" numFmtId="0" xfId="0" applyAlignment="1" applyFont="1">
      <alignment shrinkToFit="0" wrapText="1"/>
    </xf>
    <xf borderId="0" fillId="0" fontId="67" numFmtId="0" xfId="0" applyFont="1"/>
    <xf borderId="0" fillId="0" fontId="28" numFmtId="0" xfId="0" applyFont="1"/>
    <xf borderId="0" fillId="0" fontId="18" numFmtId="0" xfId="0" applyAlignment="1" applyFont="1">
      <alignment horizontal="right"/>
    </xf>
    <xf borderId="0" fillId="0" fontId="68" numFmtId="0" xfId="0" applyAlignment="1" applyFont="1">
      <alignment horizontal="center"/>
    </xf>
    <xf borderId="0" fillId="0" fontId="68" numFmtId="0" xfId="0" applyFont="1"/>
    <xf borderId="0" fillId="0" fontId="28" numFmtId="0" xfId="0" applyAlignment="1" applyFont="1">
      <alignment horizontal="center"/>
    </xf>
    <xf borderId="25" fillId="3" fontId="66" numFmtId="0" xfId="0" applyBorder="1" applyFont="1"/>
    <xf borderId="25" fillId="3" fontId="69" numFmtId="0" xfId="0" applyAlignment="1" applyBorder="1" applyFont="1">
      <alignment shrinkToFit="0" vertical="center" wrapText="1"/>
    </xf>
    <xf borderId="12" fillId="12" fontId="69" numFmtId="0" xfId="0" applyAlignment="1" applyBorder="1" applyFill="1" applyFont="1">
      <alignment horizontal="left" shrinkToFit="0" vertical="center" wrapText="1"/>
    </xf>
    <xf borderId="10" fillId="9" fontId="66" numFmtId="164" xfId="0" applyAlignment="1" applyBorder="1" applyFont="1" applyNumberFormat="1">
      <alignment horizontal="left"/>
    </xf>
    <xf borderId="10" fillId="9" fontId="66" numFmtId="0" xfId="0" applyAlignment="1" applyBorder="1" applyFont="1">
      <alignment horizontal="left"/>
    </xf>
    <xf borderId="10" fillId="9" fontId="66" numFmtId="0" xfId="0" applyAlignment="1" applyBorder="1" applyFont="1">
      <alignment horizontal="left" readingOrder="0"/>
    </xf>
    <xf borderId="94" fillId="12" fontId="69" numFmtId="0" xfId="0" applyAlignment="1" applyBorder="1" applyFont="1">
      <alignment horizontal="left" shrinkToFit="0" vertical="center" wrapText="1"/>
    </xf>
    <xf borderId="25" fillId="9" fontId="66" numFmtId="0" xfId="0" applyBorder="1" applyFont="1"/>
    <xf borderId="12" fillId="0" fontId="66" numFmtId="0" xfId="0" applyAlignment="1" applyBorder="1" applyFont="1">
      <alignment horizontal="left"/>
    </xf>
    <xf borderId="12" fillId="12" fontId="69" numFmtId="0" xfId="0" applyAlignment="1" applyBorder="1" applyFont="1">
      <alignment horizontal="left" shrinkToFit="0" wrapText="1"/>
    </xf>
    <xf borderId="12" fillId="9" fontId="70" numFmtId="0" xfId="0" applyAlignment="1" applyBorder="1" applyFont="1">
      <alignment horizontal="left" shrinkToFit="0" wrapText="1"/>
    </xf>
    <xf borderId="12" fillId="3" fontId="70" numFmtId="0" xfId="0" applyAlignment="1" applyBorder="1" applyFont="1">
      <alignment horizontal="left" shrinkToFit="0" wrapText="1"/>
    </xf>
    <xf borderId="10" fillId="6" fontId="66" numFmtId="0" xfId="0" applyAlignment="1" applyBorder="1" applyFont="1">
      <alignment horizontal="right"/>
    </xf>
    <xf borderId="25" fillId="3" fontId="71" numFmtId="0" xfId="0" applyAlignment="1" applyBorder="1" applyFont="1">
      <alignment shrinkToFit="0" wrapText="1"/>
    </xf>
    <xf borderId="6" fillId="6" fontId="66" numFmtId="0" xfId="0" applyAlignment="1" applyBorder="1" applyFont="1">
      <alignment horizontal="right"/>
    </xf>
    <xf borderId="10" fillId="9" fontId="72" numFmtId="0" xfId="0" applyAlignment="1" applyBorder="1" applyFont="1">
      <alignment horizontal="left"/>
    </xf>
    <xf borderId="12" fillId="12" fontId="69" numFmtId="0" xfId="0" applyAlignment="1" applyBorder="1" applyFont="1">
      <alignment horizontal="left" readingOrder="0" shrinkToFit="0" vertical="center" wrapText="1"/>
    </xf>
    <xf borderId="10" fillId="6" fontId="71" numFmtId="0" xfId="0" applyAlignment="1" applyBorder="1" applyFont="1">
      <alignment horizontal="center" shrinkToFit="0" wrapText="1"/>
    </xf>
    <xf borderId="12" fillId="12" fontId="73" numFmtId="0" xfId="0" applyAlignment="1" applyBorder="1" applyFont="1">
      <alignment horizontal="left" shrinkToFit="0" vertical="center" wrapText="1"/>
    </xf>
    <xf borderId="10" fillId="5" fontId="69" numFmtId="0" xfId="0" applyAlignment="1" applyBorder="1" applyFont="1">
      <alignment horizontal="center" shrinkToFit="0" vertical="center" wrapText="1"/>
    </xf>
    <xf borderId="25" fillId="3" fontId="74" numFmtId="166" xfId="0" applyAlignment="1" applyBorder="1" applyFont="1" applyNumberFormat="1">
      <alignment shrinkToFit="0" wrapText="1"/>
    </xf>
    <xf borderId="12" fillId="6" fontId="69" numFmtId="0" xfId="0" applyAlignment="1" applyBorder="1" applyFont="1">
      <alignment horizontal="left" shrinkToFit="0" wrapText="1"/>
    </xf>
    <xf borderId="12" fillId="3" fontId="69" numFmtId="0" xfId="0" applyAlignment="1" applyBorder="1" applyFont="1">
      <alignment horizontal="left" shrinkToFit="0" wrapText="1"/>
    </xf>
    <xf borderId="3" fillId="9" fontId="66" numFmtId="166" xfId="0" applyAlignment="1" applyBorder="1" applyFont="1" applyNumberFormat="1">
      <alignment horizontal="left" readingOrder="0" shrinkToFit="0" vertical="center" wrapText="1"/>
    </xf>
    <xf borderId="10" fillId="6" fontId="69" numFmtId="166" xfId="0" applyAlignment="1" applyBorder="1" applyFont="1" applyNumberFormat="1">
      <alignment shrinkToFit="0" wrapText="1"/>
    </xf>
    <xf borderId="12" fillId="9" fontId="74" numFmtId="166" xfId="0" applyAlignment="1" applyBorder="1" applyFont="1" applyNumberFormat="1">
      <alignment shrinkToFit="0" wrapText="1"/>
    </xf>
    <xf borderId="0" fillId="0" fontId="75" numFmtId="0" xfId="0" applyAlignment="1" applyFont="1">
      <alignment shrinkToFit="0" wrapText="1"/>
    </xf>
    <xf borderId="10" fillId="6" fontId="29" numFmtId="0" xfId="0" applyAlignment="1" applyBorder="1" applyFont="1">
      <alignment horizontal="center" shrinkToFit="0" vertical="center" wrapText="1"/>
    </xf>
    <xf borderId="12" fillId="12" fontId="73" numFmtId="0" xfId="0" applyAlignment="1" applyBorder="1" applyFont="1">
      <alignment horizontal="center" shrinkToFit="0" vertical="center" wrapText="1"/>
    </xf>
    <xf borderId="12" fillId="12" fontId="73" numFmtId="0" xfId="0" applyAlignment="1" applyBorder="1" applyFont="1">
      <alignment horizontal="center" vertical="center"/>
    </xf>
    <xf borderId="25" fillId="12" fontId="73" numFmtId="0" xfId="0" applyAlignment="1" applyBorder="1" applyFont="1">
      <alignment horizontal="center" vertical="center"/>
    </xf>
    <xf borderId="12" fillId="0" fontId="74" numFmtId="0" xfId="0" applyAlignment="1" applyBorder="1" applyFont="1">
      <alignment horizontal="center" shrinkToFit="0" wrapText="1"/>
    </xf>
    <xf borderId="12" fillId="0" fontId="74" numFmtId="0" xfId="0" applyAlignment="1" applyBorder="1" applyFont="1">
      <alignment shrinkToFit="0" vertical="center" wrapText="1"/>
    </xf>
    <xf borderId="12" fillId="0" fontId="8" numFmtId="166" xfId="0" applyAlignment="1" applyBorder="1" applyFont="1" applyNumberFormat="1">
      <alignment horizontal="center" readingOrder="0" shrinkToFit="0" vertical="center" wrapText="1"/>
    </xf>
    <xf borderId="12" fillId="0" fontId="74" numFmtId="0" xfId="0" applyAlignment="1" applyBorder="1" applyFont="1">
      <alignment vertical="center"/>
    </xf>
    <xf borderId="12" fillId="0" fontId="74" numFmtId="0" xfId="0" applyBorder="1" applyFont="1"/>
    <xf borderId="12" fillId="0" fontId="66" numFmtId="4" xfId="0" applyBorder="1" applyFont="1" applyNumberFormat="1"/>
    <xf borderId="12" fillId="0" fontId="74" numFmtId="4" xfId="0" applyBorder="1" applyFont="1" applyNumberFormat="1"/>
    <xf borderId="12" fillId="0" fontId="66" numFmtId="0" xfId="0" applyAlignment="1" applyBorder="1" applyFont="1">
      <alignment shrinkToFit="0" wrapText="1"/>
    </xf>
    <xf borderId="12" fillId="0" fontId="66" numFmtId="0" xfId="0" applyBorder="1" applyFont="1"/>
    <xf borderId="10" fillId="6" fontId="28" numFmtId="0" xfId="0" applyAlignment="1" applyBorder="1" applyFont="1">
      <alignment horizontal="right" shrinkToFit="0" wrapText="1"/>
    </xf>
    <xf borderId="12" fillId="3" fontId="27" numFmtId="4" xfId="0" applyAlignment="1" applyBorder="1" applyFont="1" applyNumberFormat="1">
      <alignment horizontal="right"/>
    </xf>
    <xf borderId="12" fillId="3" fontId="66" numFmtId="4" xfId="0" applyAlignment="1" applyBorder="1" applyFont="1" applyNumberFormat="1">
      <alignment horizontal="right"/>
    </xf>
    <xf borderId="10" fillId="12" fontId="73" numFmtId="0" xfId="0" applyAlignment="1" applyBorder="1" applyFont="1">
      <alignment horizontal="left" shrinkToFit="0" vertical="center" wrapText="1"/>
    </xf>
    <xf borderId="10" fillId="9" fontId="66" numFmtId="0" xfId="0" applyAlignment="1" applyBorder="1" applyFont="1">
      <alignment readingOrder="0"/>
    </xf>
    <xf borderId="10" fillId="12" fontId="28" numFmtId="0" xfId="0" applyAlignment="1" applyBorder="1" applyFont="1">
      <alignment shrinkToFit="0" vertical="center" wrapText="1"/>
    </xf>
    <xf borderId="10" fillId="9" fontId="66" numFmtId="0" xfId="0" applyBorder="1" applyFont="1"/>
    <xf borderId="0" fillId="0" fontId="74" numFmtId="0" xfId="0" applyFont="1"/>
    <xf borderId="0" fillId="0" fontId="73" numFmtId="0" xfId="0" applyAlignment="1" applyFont="1">
      <alignment shrinkToFit="0" wrapText="1"/>
    </xf>
    <xf borderId="0" fillId="0" fontId="74" numFmtId="0" xfId="0" applyAlignment="1" applyFont="1">
      <alignment shrinkToFit="0" wrapText="1"/>
    </xf>
    <xf borderId="25" fillId="3" fontId="11" numFmtId="0" xfId="0" applyAlignment="1" applyBorder="1" applyFont="1">
      <alignment vertical="center"/>
    </xf>
    <xf borderId="0" fillId="0" fontId="11" numFmtId="0" xfId="0" applyAlignment="1" applyFont="1">
      <alignment vertical="center"/>
    </xf>
    <xf borderId="25" fillId="3" fontId="76" numFmtId="0" xfId="0" applyAlignment="1" applyBorder="1" applyFont="1">
      <alignment vertical="center"/>
    </xf>
    <xf borderId="37" fillId="2" fontId="76" numFmtId="0" xfId="0" applyAlignment="1" applyBorder="1" applyFont="1">
      <alignment vertical="center"/>
    </xf>
    <xf borderId="95" fillId="3" fontId="31" numFmtId="0" xfId="0" applyAlignment="1" applyBorder="1" applyFont="1">
      <alignment shrinkToFit="0" vertical="center" wrapText="1"/>
    </xf>
    <xf borderId="96" fillId="3" fontId="11" numFmtId="0" xfId="0" applyAlignment="1" applyBorder="1" applyFont="1">
      <alignment vertical="center"/>
    </xf>
    <xf borderId="97" fillId="0" fontId="3" numFmtId="0" xfId="0" applyBorder="1" applyFont="1"/>
    <xf borderId="98" fillId="2" fontId="76" numFmtId="0" xfId="0" applyAlignment="1" applyBorder="1" applyFont="1">
      <alignment vertical="center"/>
    </xf>
    <xf borderId="99" fillId="3" fontId="31" numFmtId="0" xfId="0" applyAlignment="1" applyBorder="1" applyFont="1">
      <alignment shrinkToFit="0" vertical="center" wrapText="1"/>
    </xf>
    <xf borderId="100" fillId="0" fontId="3" numFmtId="0" xfId="0" applyBorder="1" applyFont="1"/>
    <xf borderId="101" fillId="0" fontId="3" numFmtId="0" xfId="0" applyBorder="1" applyFont="1"/>
    <xf borderId="42" fillId="2" fontId="76" numFmtId="0" xfId="0" applyAlignment="1" applyBorder="1" applyFont="1">
      <alignment vertical="center"/>
    </xf>
    <xf borderId="102" fillId="3" fontId="31" numFmtId="0" xfId="0" applyAlignment="1" applyBorder="1" applyFont="1">
      <alignment shrinkToFit="0" vertical="center" wrapText="1"/>
    </xf>
    <xf borderId="103" fillId="0" fontId="3" numFmtId="0" xfId="0" applyBorder="1" applyFont="1"/>
    <xf borderId="104" fillId="0" fontId="3" numFmtId="0" xfId="0" applyBorder="1" applyFont="1"/>
    <xf borderId="25" fillId="3" fontId="35" numFmtId="0" xfId="0" applyAlignment="1" applyBorder="1" applyFont="1">
      <alignment vertical="center"/>
    </xf>
    <xf borderId="25" fillId="3" fontId="77" numFmtId="0" xfId="0" applyAlignment="1" applyBorder="1" applyFont="1">
      <alignment vertical="center"/>
    </xf>
    <xf borderId="25" fillId="3" fontId="76" numFmtId="0" xfId="0" applyAlignment="1" applyBorder="1" applyFont="1">
      <alignment horizontal="left" shrinkToFit="0" vertical="center" wrapText="1"/>
    </xf>
    <xf borderId="105" fillId="2" fontId="76" numFmtId="0" xfId="0" applyAlignment="1" applyBorder="1" applyFont="1">
      <alignment horizontal="left" shrinkToFit="0" vertical="center" wrapText="1"/>
    </xf>
    <xf borderId="106" fillId="2" fontId="29" numFmtId="0" xfId="0" applyAlignment="1" applyBorder="1" applyFont="1">
      <alignment horizontal="center" shrinkToFit="0" vertical="center" wrapText="1"/>
    </xf>
    <xf borderId="107" fillId="2" fontId="29" numFmtId="0" xfId="0" applyAlignment="1" applyBorder="1" applyFont="1">
      <alignment horizontal="center" shrinkToFit="0" vertical="center" wrapText="1"/>
    </xf>
    <xf borderId="108" fillId="2" fontId="29" numFmtId="0" xfId="0" applyAlignment="1" applyBorder="1" applyFont="1">
      <alignment horizontal="center" shrinkToFit="0" vertical="center" wrapText="1"/>
    </xf>
    <xf borderId="25" fillId="3" fontId="29" numFmtId="0" xfId="0" applyAlignment="1" applyBorder="1" applyFont="1">
      <alignment horizontal="left" shrinkToFit="0" vertical="center" wrapText="1"/>
    </xf>
    <xf borderId="109" fillId="2" fontId="29" numFmtId="0" xfId="0" applyAlignment="1" applyBorder="1" applyFont="1">
      <alignment horizontal="left" shrinkToFit="0" vertical="center" wrapText="1"/>
    </xf>
    <xf borderId="12" fillId="3" fontId="35" numFmtId="164" xfId="0" applyAlignment="1" applyBorder="1" applyFont="1" applyNumberFormat="1">
      <alignment shrinkToFit="0" vertical="center" wrapText="1"/>
    </xf>
    <xf borderId="33" fillId="3" fontId="76" numFmtId="0" xfId="0" applyAlignment="1" applyBorder="1" applyFont="1">
      <alignment horizontal="left" shrinkToFit="0" vertical="center" wrapText="1"/>
    </xf>
    <xf borderId="110" fillId="3" fontId="76" numFmtId="0" xfId="0" applyAlignment="1" applyBorder="1" applyFont="1">
      <alignment horizontal="left" shrinkToFit="0" vertical="center" wrapText="1"/>
    </xf>
    <xf borderId="111" fillId="2" fontId="29" numFmtId="0" xfId="0" applyAlignment="1" applyBorder="1" applyFont="1">
      <alignment horizontal="left" shrinkToFit="0" vertical="center" wrapText="1"/>
    </xf>
    <xf borderId="12" fillId="3" fontId="35" numFmtId="20" xfId="0" applyAlignment="1" applyBorder="1" applyFont="1" applyNumberFormat="1">
      <alignment shrinkToFit="0" vertical="center" wrapText="1"/>
    </xf>
    <xf borderId="112" fillId="3" fontId="76" numFmtId="0" xfId="0" applyAlignment="1" applyBorder="1" applyFont="1">
      <alignment horizontal="left" shrinkToFit="0" vertical="center" wrapText="1"/>
    </xf>
    <xf borderId="113" fillId="2" fontId="29" numFmtId="0" xfId="0" applyAlignment="1" applyBorder="1" applyFont="1">
      <alignment horizontal="left" shrinkToFit="0" vertical="center" wrapText="1"/>
    </xf>
    <xf borderId="114" fillId="3" fontId="35" numFmtId="164" xfId="0" applyAlignment="1" applyBorder="1" applyFont="1" applyNumberFormat="1">
      <alignment shrinkToFit="0" vertical="center" wrapText="1"/>
    </xf>
    <xf borderId="114" fillId="3" fontId="35" numFmtId="20" xfId="0" applyAlignment="1" applyBorder="1" applyFont="1" applyNumberFormat="1">
      <alignment shrinkToFit="0" vertical="center" wrapText="1"/>
    </xf>
    <xf borderId="115" fillId="3" fontId="35" numFmtId="0" xfId="0" applyAlignment="1" applyBorder="1" applyFont="1">
      <alignment shrinkToFit="0" vertical="center" wrapText="1"/>
    </xf>
    <xf borderId="25" fillId="3" fontId="76" numFmtId="0" xfId="0" applyAlignment="1" applyBorder="1" applyFont="1">
      <alignment horizontal="left" vertical="center"/>
    </xf>
    <xf borderId="25" fillId="3" fontId="29" numFmtId="0" xfId="0" applyAlignment="1" applyBorder="1" applyFont="1">
      <alignment horizontal="center" shrinkToFit="0" vertical="center" wrapText="1"/>
    </xf>
    <xf borderId="25" fillId="3" fontId="78" numFmtId="0" xfId="0" applyAlignment="1" applyBorder="1" applyFont="1">
      <alignment horizontal="left" shrinkToFit="0" vertical="center" wrapText="1"/>
    </xf>
    <xf borderId="12" fillId="3" fontId="78" numFmtId="0" xfId="0" applyAlignment="1" applyBorder="1" applyFont="1">
      <alignment horizontal="left" shrinkToFit="0" vertical="center" wrapText="1"/>
    </xf>
    <xf borderId="25" fillId="3" fontId="79" numFmtId="0" xfId="0" applyAlignment="1" applyBorder="1" applyFont="1">
      <alignment horizontal="left" shrinkToFit="0" vertical="center" wrapText="1"/>
    </xf>
    <xf borderId="116" fillId="2" fontId="35" numFmtId="0" xfId="0" applyAlignment="1" applyBorder="1" applyFont="1">
      <alignment horizontal="left" shrinkToFit="0" vertical="center" wrapText="1"/>
    </xf>
    <xf borderId="117" fillId="3" fontId="35" numFmtId="0" xfId="0" applyAlignment="1" applyBorder="1" applyFont="1">
      <alignment horizontal="left" shrinkToFit="0" vertical="center" wrapText="1"/>
    </xf>
    <xf borderId="25" fillId="3" fontId="11" numFmtId="0" xfId="0" applyAlignment="1" applyBorder="1" applyFont="1">
      <alignment shrinkToFit="0" vertical="center" wrapText="1"/>
    </xf>
    <xf borderId="111" fillId="2" fontId="35" numFmtId="0" xfId="0" applyAlignment="1" applyBorder="1" applyFont="1">
      <alignment horizontal="left" shrinkToFit="0" vertical="center" wrapText="1"/>
    </xf>
    <xf borderId="112" fillId="3" fontId="35" numFmtId="0" xfId="0" applyAlignment="1" applyBorder="1" applyFont="1">
      <alignment horizontal="left" shrinkToFit="0" vertical="center" wrapText="1"/>
    </xf>
    <xf borderId="113" fillId="2" fontId="35" numFmtId="0" xfId="0" applyAlignment="1" applyBorder="1" applyFont="1">
      <alignment horizontal="left" shrinkToFit="0" vertical="center" wrapText="1"/>
    </xf>
    <xf borderId="115" fillId="3" fontId="35" numFmtId="0" xfId="0" applyAlignment="1" applyBorder="1" applyFont="1">
      <alignment horizontal="left" shrinkToFit="0" vertical="center" wrapText="1"/>
    </xf>
    <xf borderId="25" fillId="3" fontId="36" numFmtId="0" xfId="0" applyAlignment="1" applyBorder="1" applyFont="1">
      <alignment horizontal="left" vertical="center"/>
    </xf>
    <xf borderId="25" fillId="3" fontId="35" numFmtId="0" xfId="0" applyAlignment="1" applyBorder="1" applyFont="1">
      <alignment horizontal="left" vertical="center"/>
    </xf>
    <xf borderId="116" fillId="2" fontId="29" numFmtId="0" xfId="0" applyAlignment="1" applyBorder="1" applyFont="1">
      <alignment horizontal="center" shrinkToFit="0" vertical="center" wrapText="1"/>
    </xf>
    <xf borderId="117" fillId="2" fontId="29" numFmtId="0" xfId="0" applyAlignment="1" applyBorder="1" applyFont="1">
      <alignment horizontal="center" shrinkToFit="0" vertical="center" wrapText="1"/>
    </xf>
    <xf borderId="111" fillId="3" fontId="80" numFmtId="0" xfId="0" applyAlignment="1" applyBorder="1" applyFont="1">
      <alignment shrinkToFit="0" vertical="center" wrapText="1"/>
    </xf>
    <xf borderId="12" fillId="3" fontId="78" numFmtId="0" xfId="0" applyAlignment="1" applyBorder="1" applyFont="1">
      <alignment horizontal="center" shrinkToFit="0" vertical="center" wrapText="1"/>
    </xf>
    <xf borderId="12" fillId="3" fontId="35" numFmtId="0" xfId="0" applyAlignment="1" applyBorder="1" applyFont="1">
      <alignment horizontal="left" shrinkToFit="0" vertical="center" wrapText="1"/>
    </xf>
    <xf borderId="113" fillId="3" fontId="80" numFmtId="0" xfId="0" applyAlignment="1" applyBorder="1" applyFont="1">
      <alignment shrinkToFit="0" vertical="center" wrapText="1"/>
    </xf>
    <xf borderId="114" fillId="3" fontId="78" numFmtId="0" xfId="0" applyAlignment="1" applyBorder="1" applyFont="1">
      <alignment horizontal="center" shrinkToFit="0" vertical="center" wrapText="1"/>
    </xf>
    <xf borderId="114" fillId="3" fontId="35" numFmtId="0" xfId="0" applyAlignment="1" applyBorder="1" applyFont="1">
      <alignment horizontal="left" shrinkToFit="0" vertical="center" wrapText="1"/>
    </xf>
    <xf borderId="118" fillId="2" fontId="80" numFmtId="0" xfId="0" applyAlignment="1" applyBorder="1" applyFont="1">
      <alignment horizontal="center" shrinkToFit="0" vertical="center" wrapText="1"/>
    </xf>
    <xf borderId="107" fillId="2" fontId="80" numFmtId="0" xfId="0" applyAlignment="1" applyBorder="1" applyFont="1">
      <alignment horizontal="center" shrinkToFit="0" vertical="center" wrapText="1"/>
    </xf>
    <xf borderId="119" fillId="2" fontId="80" numFmtId="0" xfId="0" applyAlignment="1" applyBorder="1" applyFont="1">
      <alignment horizontal="center" shrinkToFit="0" vertical="center" wrapText="1"/>
    </xf>
    <xf borderId="120" fillId="2" fontId="80" numFmtId="0" xfId="0" applyAlignment="1" applyBorder="1" applyFont="1">
      <alignment horizontal="center" shrinkToFit="0" vertical="center" wrapText="1"/>
    </xf>
    <xf borderId="121" fillId="3" fontId="29" numFmtId="0" xfId="0" applyAlignment="1" applyBorder="1" applyFont="1">
      <alignment shrinkToFit="0" vertical="center" wrapText="1"/>
    </xf>
    <xf borderId="112" fillId="3" fontId="81" numFmtId="0" xfId="0" applyBorder="1" applyFont="1"/>
    <xf borderId="122" fillId="3" fontId="29" numFmtId="0" xfId="0" applyAlignment="1" applyBorder="1" applyFont="1">
      <alignment shrinkToFit="0" vertical="center" wrapText="1"/>
    </xf>
    <xf borderId="106" fillId="3" fontId="35" numFmtId="0" xfId="0" applyAlignment="1" applyBorder="1" applyFont="1">
      <alignment horizontal="left" shrinkToFit="0" vertical="center" wrapText="1"/>
    </xf>
    <xf borderId="123" fillId="3" fontId="29" numFmtId="0" xfId="0" applyAlignment="1" applyBorder="1" applyFont="1">
      <alignment shrinkToFit="0" vertical="center" wrapText="1"/>
    </xf>
    <xf borderId="9" fillId="3" fontId="29" numFmtId="0" xfId="0" applyAlignment="1" applyBorder="1" applyFont="1">
      <alignment shrinkToFit="0" vertical="center" wrapText="1"/>
    </xf>
    <xf borderId="33" fillId="3" fontId="35" numFmtId="0" xfId="0" applyAlignment="1" applyBorder="1" applyFont="1">
      <alignment horizontal="left" shrinkToFit="0" vertical="center" wrapText="1"/>
    </xf>
    <xf borderId="110" fillId="3" fontId="35" numFmtId="0" xfId="0" applyAlignment="1" applyBorder="1" applyFont="1">
      <alignment horizontal="left" shrinkToFit="0" vertical="center" wrapText="1"/>
    </xf>
    <xf borderId="109" fillId="3" fontId="29" numFmtId="0" xfId="0" applyAlignment="1" applyBorder="1" applyFont="1">
      <alignment shrinkToFit="0" vertical="center" wrapText="1"/>
    </xf>
    <xf borderId="33" fillId="3" fontId="35" numFmtId="0" xfId="0" applyAlignment="1" applyBorder="1" applyFont="1">
      <alignment shrinkToFit="0" vertical="center" wrapText="1"/>
    </xf>
    <xf borderId="12" fillId="3" fontId="82" numFmtId="0" xfId="0" applyAlignment="1" applyBorder="1" applyFont="1">
      <alignment shrinkToFit="0" vertical="center" wrapText="1"/>
    </xf>
    <xf borderId="124" fillId="3" fontId="29" numFmtId="0" xfId="0" applyAlignment="1" applyBorder="1" applyFont="1">
      <alignment shrinkToFit="0" vertical="center" wrapText="1"/>
    </xf>
    <xf borderId="114" fillId="3" fontId="82" numFmtId="0" xfId="0" applyAlignment="1" applyBorder="1" applyFont="1">
      <alignment shrinkToFit="0" vertical="center" wrapText="1"/>
    </xf>
    <xf borderId="25" fillId="3" fontId="29" numFmtId="0" xfId="0" applyAlignment="1" applyBorder="1" applyFont="1">
      <alignment shrinkToFit="0" vertical="center" wrapText="1"/>
    </xf>
    <xf borderId="37" fillId="2" fontId="29" numFmtId="0" xfId="0" applyAlignment="1" applyBorder="1" applyFont="1">
      <alignment shrinkToFit="0" vertical="center" wrapText="1"/>
    </xf>
    <xf borderId="116" fillId="3" fontId="78" numFmtId="0" xfId="0" applyAlignment="1" applyBorder="1" applyFont="1">
      <alignment horizontal="left" shrinkToFit="0" vertical="center" wrapText="1"/>
    </xf>
    <xf borderId="117" fillId="3" fontId="76" numFmtId="0" xfId="0" applyAlignment="1" applyBorder="1" applyFont="1">
      <alignment horizontal="left" shrinkToFit="0" vertical="center" wrapText="1"/>
    </xf>
    <xf borderId="99" fillId="2" fontId="29" numFmtId="0" xfId="0" applyAlignment="1" applyBorder="1" applyFont="1">
      <alignment shrinkToFit="0" vertical="center" wrapText="1"/>
    </xf>
    <xf borderId="111" fillId="3" fontId="78" numFmtId="0" xfId="0" applyAlignment="1" applyBorder="1" applyFont="1">
      <alignment horizontal="left" shrinkToFit="0" vertical="center" wrapText="1"/>
    </xf>
    <xf borderId="42" fillId="2" fontId="29" numFmtId="0" xfId="0" applyAlignment="1" applyBorder="1" applyFont="1">
      <alignment shrinkToFit="0" vertical="center" wrapText="1"/>
    </xf>
    <xf borderId="113" fillId="3" fontId="78" numFmtId="0" xfId="0" applyAlignment="1" applyBorder="1" applyFont="1">
      <alignment horizontal="left" shrinkToFit="0" vertical="center" wrapText="1"/>
    </xf>
    <xf borderId="115" fillId="3" fontId="76" numFmtId="0" xfId="0" applyAlignment="1" applyBorder="1" applyFont="1">
      <alignment horizontal="left" shrinkToFit="0" vertical="center" wrapText="1"/>
    </xf>
    <xf borderId="12" fillId="2" fontId="76" numFmtId="0" xfId="0" applyAlignment="1" applyBorder="1" applyFont="1">
      <alignment horizontal="left" shrinkToFit="0" vertical="center" wrapText="1"/>
    </xf>
    <xf borderId="12" fillId="3" fontId="76" numFmtId="0" xfId="0" applyAlignment="1" applyBorder="1" applyFont="1">
      <alignment horizontal="left" shrinkToFit="0" vertical="center" wrapText="1"/>
    </xf>
    <xf borderId="125" fillId="2" fontId="35" numFmtId="0" xfId="0" applyAlignment="1" applyBorder="1" applyFont="1">
      <alignment horizontal="center" shrinkToFit="0" vertical="center" wrapText="1"/>
    </xf>
    <xf borderId="126" fillId="2" fontId="29" numFmtId="0" xfId="0" applyAlignment="1" applyBorder="1" applyFont="1">
      <alignment horizontal="center" shrinkToFit="0" vertical="center" wrapText="1"/>
    </xf>
    <xf borderId="127" fillId="0" fontId="3" numFmtId="0" xfId="0" applyBorder="1" applyFont="1"/>
    <xf borderId="125" fillId="2" fontId="29" numFmtId="0" xfId="0" applyAlignment="1" applyBorder="1" applyFont="1">
      <alignment horizontal="center" shrinkToFit="0" vertical="center" wrapText="1"/>
    </xf>
    <xf borderId="128" fillId="0" fontId="3" numFmtId="0" xfId="0" applyBorder="1" applyFont="1"/>
    <xf borderId="99" fillId="2" fontId="80" numFmtId="0" xfId="0" applyAlignment="1" applyBorder="1" applyFont="1">
      <alignment horizontal="center" shrinkToFit="0" vertical="center" wrapText="1"/>
    </xf>
    <xf borderId="116" fillId="3" fontId="83" numFmtId="0" xfId="0" applyAlignment="1" applyBorder="1" applyFont="1">
      <alignment horizontal="center" shrinkToFit="0" vertical="center" wrapText="1"/>
    </xf>
    <xf borderId="106" fillId="3" fontId="35" numFmtId="0" xfId="0" applyAlignment="1" applyBorder="1" applyFont="1">
      <alignment shrinkToFit="0" vertical="center" wrapText="1"/>
    </xf>
    <xf borderId="106" fillId="3" fontId="78" numFmtId="0" xfId="0" applyAlignment="1" applyBorder="1" applyFont="1">
      <alignment horizontal="center" shrinkToFit="0" vertical="center" wrapText="1"/>
    </xf>
    <xf borderId="117" fillId="0" fontId="76" numFmtId="0" xfId="0" applyAlignment="1" applyBorder="1" applyFont="1">
      <alignment horizontal="left" shrinkToFit="0" vertical="center" wrapText="1"/>
    </xf>
    <xf borderId="109" fillId="3" fontId="83" numFmtId="0" xfId="0" applyAlignment="1" applyBorder="1" applyFont="1">
      <alignment horizontal="center" shrinkToFit="0" vertical="center" wrapText="1"/>
    </xf>
    <xf borderId="106" fillId="3" fontId="35" numFmtId="0" xfId="0" applyAlignment="1" applyBorder="1" applyFont="1">
      <alignment horizontal="center" shrinkToFit="0" vertical="center" wrapText="1"/>
    </xf>
    <xf borderId="129" fillId="0" fontId="76" numFmtId="0" xfId="0" applyAlignment="1" applyBorder="1" applyFont="1">
      <alignment horizontal="left" shrinkToFit="0" vertical="center" wrapText="1"/>
    </xf>
    <xf borderId="124" fillId="3" fontId="83" numFmtId="0" xfId="0" applyAlignment="1" applyBorder="1" applyFont="1">
      <alignment horizontal="center" shrinkToFit="0" vertical="center" wrapText="1"/>
    </xf>
    <xf borderId="130" fillId="3" fontId="35" numFmtId="0" xfId="0" applyAlignment="1" applyBorder="1" applyFont="1">
      <alignment shrinkToFit="0" vertical="center" wrapText="1"/>
    </xf>
    <xf borderId="130" fillId="3" fontId="78" numFmtId="0" xfId="0" applyAlignment="1" applyBorder="1" applyFont="1">
      <alignment horizontal="center" shrinkToFit="0" vertical="center" wrapText="1"/>
    </xf>
    <xf borderId="115" fillId="0" fontId="76" numFmtId="0" xfId="0" applyAlignment="1" applyBorder="1" applyFont="1">
      <alignment horizontal="left" shrinkToFit="0" vertical="center" wrapText="1"/>
    </xf>
    <xf borderId="25" fillId="3" fontId="79" numFmtId="0" xfId="0" applyAlignment="1" applyBorder="1" applyFont="1">
      <alignment horizontal="left" vertical="center"/>
    </xf>
    <xf borderId="12" fillId="2" fontId="29" numFmtId="0" xfId="0" applyAlignment="1" applyBorder="1" applyFont="1">
      <alignment horizontal="center" shrinkToFit="0" vertical="center" wrapText="1"/>
    </xf>
    <xf borderId="12" fillId="3" fontId="35" numFmtId="0" xfId="0" applyAlignment="1" applyBorder="1" applyFont="1">
      <alignment horizontal="center" shrinkToFit="0" vertical="center" wrapText="1"/>
    </xf>
    <xf borderId="12" fillId="3" fontId="35" numFmtId="164" xfId="0" applyAlignment="1" applyBorder="1" applyFont="1" applyNumberFormat="1">
      <alignment horizontal="left" shrinkToFit="0" vertical="center" wrapText="1"/>
    </xf>
    <xf borderId="12" fillId="3" fontId="35" numFmtId="167" xfId="0" applyAlignment="1" applyBorder="1" applyFont="1" applyNumberFormat="1">
      <alignment horizontal="left" shrinkToFit="0" vertical="center" wrapText="1"/>
    </xf>
    <xf borderId="25" fillId="3" fontId="30" numFmtId="0" xfId="0" applyAlignment="1" applyBorder="1" applyFont="1">
      <alignment horizontal="left" shrinkToFit="0" vertical="center" wrapText="1"/>
    </xf>
    <xf borderId="118" fillId="3" fontId="35" numFmtId="0" xfId="0" applyAlignment="1" applyBorder="1" applyFont="1">
      <alignment shrinkToFit="0" vertical="center" wrapText="1"/>
    </xf>
    <xf borderId="119" fillId="3" fontId="35" numFmtId="0" xfId="0" applyAlignment="1" applyBorder="1" applyFont="1">
      <alignment shrinkToFit="0" vertical="center" wrapText="1"/>
    </xf>
    <xf borderId="119" fillId="3" fontId="82" numFmtId="0" xfId="0" applyAlignment="1" applyBorder="1" applyFont="1">
      <alignment shrinkToFit="0" vertical="center" wrapText="1"/>
    </xf>
    <xf borderId="120" fillId="3" fontId="82" numFmtId="0" xfId="0" applyAlignment="1" applyBorder="1" applyFont="1">
      <alignment shrinkToFit="0" vertical="center" wrapText="1"/>
    </xf>
    <xf borderId="116" fillId="2" fontId="29" numFmtId="0" xfId="0" applyAlignment="1" applyBorder="1" applyFont="1">
      <alignment horizontal="left" shrinkToFit="0" vertical="center" wrapText="1"/>
    </xf>
    <xf borderId="106" fillId="2" fontId="29" numFmtId="0" xfId="0" applyAlignment="1" applyBorder="1" applyFont="1">
      <alignment horizontal="left" shrinkToFit="0" vertical="center" wrapText="1"/>
    </xf>
    <xf borderId="12" fillId="2" fontId="29" numFmtId="0" xfId="0" applyAlignment="1" applyBorder="1" applyFont="1">
      <alignment horizontal="left" shrinkToFit="0" vertical="center" wrapText="1"/>
    </xf>
    <xf borderId="114" fillId="2" fontId="29" numFmtId="0" xfId="0" applyAlignment="1" applyBorder="1" applyFont="1">
      <alignment horizontal="left" shrinkToFit="0" vertical="center" wrapText="1"/>
    </xf>
    <xf borderId="115" fillId="3" fontId="35" numFmtId="164" xfId="0" applyAlignment="1" applyBorder="1" applyFont="1" applyNumberFormat="1">
      <alignment shrinkToFit="0" vertical="center" wrapText="1"/>
    </xf>
    <xf borderId="25" fillId="3" fontId="84" numFmtId="0" xfId="0" applyBorder="1" applyFont="1"/>
    <xf borderId="25" fillId="3" fontId="85" numFmtId="0" xfId="0" applyBorder="1" applyFont="1"/>
    <xf borderId="0" fillId="0" fontId="11" numFmtId="0" xfId="0" applyFont="1"/>
    <xf borderId="28" fillId="5" fontId="86" numFmtId="0" xfId="0" applyBorder="1" applyFont="1"/>
    <xf borderId="25" fillId="3" fontId="11" numFmtId="164" xfId="0" applyBorder="1" applyFont="1" applyNumberFormat="1"/>
    <xf borderId="10" fillId="12" fontId="87" numFmtId="0" xfId="0" applyAlignment="1" applyBorder="1" applyFont="1">
      <alignment horizontal="center" shrinkToFit="0" wrapText="1"/>
    </xf>
    <xf borderId="12" fillId="12" fontId="32" numFmtId="0" xfId="0" applyAlignment="1" applyBorder="1" applyFont="1">
      <alignment horizontal="center" shrinkToFit="0" wrapText="1"/>
    </xf>
    <xf borderId="10" fillId="12" fontId="87" numFmtId="0" xfId="0" applyAlignment="1" applyBorder="1" applyFont="1">
      <alignment horizontal="center"/>
    </xf>
    <xf borderId="12" fillId="12" fontId="32" numFmtId="0" xfId="0" applyAlignment="1" applyBorder="1" applyFont="1">
      <alignment horizontal="center" shrinkToFit="0" vertical="center" wrapText="1"/>
    </xf>
    <xf borderId="12" fillId="0" fontId="88" numFmtId="0" xfId="0" applyAlignment="1" applyBorder="1" applyFont="1">
      <alignment horizontal="center" shrinkToFit="0" vertical="center" wrapText="1"/>
    </xf>
    <xf borderId="12" fillId="13" fontId="19" numFmtId="0" xfId="0" applyAlignment="1" applyBorder="1" applyFill="1" applyFont="1">
      <alignment shrinkToFit="0" wrapText="1"/>
    </xf>
    <xf borderId="94" fillId="7" fontId="37" numFmtId="0" xfId="0" applyAlignment="1" applyBorder="1" applyFont="1">
      <alignment shrinkToFit="0" vertical="top" wrapText="1"/>
    </xf>
    <xf borderId="94" fillId="3" fontId="18" numFmtId="0" xfId="0" applyAlignment="1" applyBorder="1" applyFont="1">
      <alignment shrinkToFit="0" vertical="top" wrapText="1"/>
    </xf>
    <xf borderId="31" fillId="0" fontId="88" numFmtId="0" xfId="0" applyAlignment="1" applyBorder="1" applyFont="1">
      <alignment horizontal="center" shrinkToFit="0" vertical="center" wrapText="1"/>
    </xf>
    <xf borderId="10" fillId="6" fontId="89" numFmtId="0" xfId="0" applyAlignment="1" applyBorder="1" applyFont="1">
      <alignment horizontal="right"/>
    </xf>
    <xf borderId="12" fillId="3" fontId="11" numFmtId="4" xfId="0" applyBorder="1" applyFont="1" applyNumberFormat="1"/>
    <xf borderId="12" fillId="3" fontId="38" numFmtId="0" xfId="0" applyAlignment="1" applyBorder="1" applyFont="1">
      <alignment shrinkToFit="0" wrapText="1"/>
    </xf>
    <xf borderId="10" fillId="6" fontId="90" numFmtId="0" xfId="0" applyAlignment="1" applyBorder="1" applyFont="1">
      <alignment horizontal="right"/>
    </xf>
    <xf borderId="12" fillId="3" fontId="91" numFmtId="4" xfId="0" applyAlignment="1" applyBorder="1" applyFont="1" applyNumberFormat="1">
      <alignment horizontal="center" shrinkToFit="0" wrapText="1"/>
    </xf>
    <xf borderId="3" fillId="4" fontId="85" numFmtId="0" xfId="0" applyAlignment="1" applyBorder="1" applyFont="1">
      <alignment horizontal="center" shrinkToFit="0" wrapText="1"/>
    </xf>
    <xf borderId="10" fillId="3" fontId="91" numFmtId="0" xfId="0" applyAlignment="1" applyBorder="1" applyFont="1">
      <alignment horizontal="center" shrinkToFit="0" wrapText="1"/>
    </xf>
    <xf borderId="10" fillId="3" fontId="11" numFmtId="0" xfId="0" applyBorder="1" applyFont="1"/>
    <xf borderId="10" fillId="4" fontId="92" numFmtId="0" xfId="0" applyAlignment="1" applyBorder="1" applyFont="1">
      <alignment horizontal="center"/>
    </xf>
    <xf borderId="13" fillId="3" fontId="92" numFmtId="0" xfId="0" applyAlignment="1" applyBorder="1" applyFont="1">
      <alignment horizontal="center"/>
    </xf>
    <xf borderId="13" fillId="3" fontId="92" numFmtId="0" xfId="0" applyBorder="1" applyFont="1"/>
    <xf borderId="131" fillId="3" fontId="28" numFmtId="0" xfId="0" applyAlignment="1" applyBorder="1" applyFont="1">
      <alignment vertical="center"/>
    </xf>
    <xf borderId="27" fillId="3" fontId="28" numFmtId="0" xfId="0" applyAlignment="1" applyBorder="1" applyFont="1">
      <alignment vertical="center"/>
    </xf>
    <xf borderId="27" fillId="3" fontId="93" numFmtId="0" xfId="0" applyAlignment="1" applyBorder="1" applyFont="1">
      <alignment vertical="center"/>
    </xf>
    <xf borderId="132" fillId="3" fontId="28" numFmtId="0" xfId="0" applyAlignment="1" applyBorder="1" applyFont="1">
      <alignment vertical="center"/>
    </xf>
    <xf borderId="94" fillId="4" fontId="94" numFmtId="0" xfId="0" applyAlignment="1" applyBorder="1" applyFont="1">
      <alignment shrinkToFit="0" vertical="center" wrapText="1"/>
    </xf>
    <xf borderId="12" fillId="4" fontId="94" numFmtId="0" xfId="0" applyAlignment="1" applyBorder="1" applyFont="1">
      <alignment horizontal="center" vertical="center"/>
    </xf>
    <xf borderId="9" fillId="4" fontId="94" numFmtId="0" xfId="0" applyAlignment="1" applyBorder="1" applyFont="1">
      <alignment horizontal="center" vertical="center"/>
    </xf>
    <xf borderId="25" fillId="3" fontId="11" numFmtId="0" xfId="0" applyAlignment="1" applyBorder="1" applyFont="1">
      <alignment horizontal="center" vertical="center"/>
    </xf>
    <xf borderId="12" fillId="3" fontId="20" numFmtId="0" xfId="0" applyAlignment="1" applyBorder="1" applyFont="1">
      <alignment horizontal="left" shrinkToFit="0" vertical="center" wrapText="1"/>
    </xf>
    <xf borderId="22" fillId="0" fontId="95" numFmtId="0" xfId="0" applyBorder="1" applyFont="1"/>
    <xf borderId="12" fillId="3" fontId="19" numFmtId="0" xfId="0" applyAlignment="1" applyBorder="1" applyFont="1">
      <alignment shrinkToFit="0" wrapText="1"/>
    </xf>
    <xf borderId="12" fillId="3" fontId="20" numFmtId="0" xfId="0" applyAlignment="1" applyBorder="1" applyFont="1">
      <alignment horizontal="center" shrinkToFit="0" wrapText="1"/>
    </xf>
    <xf borderId="25" fillId="3" fontId="20" numFmtId="0" xfId="0" applyAlignment="1" applyBorder="1" applyFont="1">
      <alignment horizontal="center" shrinkToFit="0" wrapText="1"/>
    </xf>
    <xf borderId="10" fillId="12" fontId="20" numFmtId="0" xfId="0" applyAlignment="1" applyBorder="1" applyFont="1">
      <alignment horizontal="center" shrinkToFit="0" wrapText="1"/>
    </xf>
    <xf borderId="6" fillId="3" fontId="20" numFmtId="0" xfId="0" applyAlignment="1" applyBorder="1" applyFont="1">
      <alignment horizontal="center" shrinkToFit="0" wrapText="1"/>
    </xf>
    <xf borderId="10" fillId="3" fontId="20" numFmtId="0" xfId="0" applyAlignment="1" applyBorder="1" applyFont="1">
      <alignment horizontal="center" shrinkToFit="0" wrapText="1"/>
    </xf>
    <xf borderId="10" fillId="3" fontId="18" numFmtId="0" xfId="0" applyBorder="1" applyFont="1"/>
    <xf borderId="12" fillId="12" fontId="20" numFmtId="0" xfId="0" applyAlignment="1" applyBorder="1" applyFont="1">
      <alignment horizontal="right" shrinkToFit="0" wrapText="1"/>
    </xf>
    <xf borderId="10" fillId="3" fontId="8" numFmtId="0" xfId="0" applyBorder="1" applyFont="1"/>
    <xf borderId="0" fillId="0" fontId="35" numFmtId="0" xfId="0" applyFont="1"/>
    <xf borderId="0" fillId="0" fontId="29" numFmtId="0" xfId="0" applyAlignment="1" applyFont="1">
      <alignment horizontal="left"/>
    </xf>
    <xf borderId="25" fillId="3" fontId="42" numFmtId="0" xfId="0" applyBorder="1" applyFont="1"/>
    <xf borderId="25" fillId="3" fontId="30" numFmtId="0" xfId="0" applyAlignment="1" applyBorder="1" applyFont="1">
      <alignment horizontal="left" shrinkToFit="0" wrapText="1"/>
    </xf>
    <xf borderId="25" fillId="3" fontId="30" numFmtId="0" xfId="0" applyAlignment="1" applyBorder="1" applyFont="1">
      <alignment shrinkToFit="0" vertical="center" wrapText="1"/>
    </xf>
    <xf borderId="25" fillId="3" fontId="79" numFmtId="0" xfId="0" applyAlignment="1" applyBorder="1" applyFont="1">
      <alignment shrinkToFit="0" wrapText="1"/>
    </xf>
    <xf borderId="2" fillId="3" fontId="29" numFmtId="0" xfId="0" applyBorder="1" applyFont="1"/>
    <xf borderId="25" fillId="3" fontId="35" numFmtId="0" xfId="0" applyBorder="1" applyFont="1"/>
    <xf borderId="25" fillId="3" fontId="30" numFmtId="0" xfId="0" applyAlignment="1" applyBorder="1" applyFont="1">
      <alignment horizontal="left"/>
    </xf>
    <xf borderId="25" fillId="3" fontId="42" numFmtId="0" xfId="0" applyAlignment="1" applyBorder="1" applyFont="1">
      <alignment horizontal="center" shrinkToFit="0" wrapText="1"/>
    </xf>
    <xf borderId="25" fillId="3" fontId="79" numFmtId="0" xfId="0" applyAlignment="1" applyBorder="1" applyFont="1">
      <alignment horizontal="center" shrinkToFit="0" wrapText="1"/>
    </xf>
    <xf borderId="25" fillId="3" fontId="29" numFmtId="0" xfId="0" applyBorder="1" applyFont="1"/>
    <xf borderId="25" fillId="3" fontId="30" numFmtId="0" xfId="0" applyBorder="1" applyFont="1"/>
    <xf borderId="25" fillId="3" fontId="35" numFmtId="0" xfId="0" applyAlignment="1" applyBorder="1" applyFont="1">
      <alignment horizontal="center"/>
    </xf>
    <xf borderId="94" fillId="3" fontId="30" numFmtId="0" xfId="0" applyAlignment="1" applyBorder="1" applyFont="1">
      <alignment horizontal="right" shrinkToFit="0" vertical="top" wrapText="1"/>
    </xf>
    <xf borderId="31" fillId="3" fontId="80" numFmtId="0" xfId="0" applyAlignment="1" applyBorder="1" applyFont="1">
      <alignment horizontal="center" shrinkToFit="0" wrapText="1"/>
    </xf>
    <xf borderId="31" fillId="3" fontId="29" numFmtId="0" xfId="0" applyAlignment="1" applyBorder="1" applyFont="1">
      <alignment horizontal="center" shrinkToFit="0" wrapText="1"/>
    </xf>
    <xf borderId="31" fillId="3" fontId="30" numFmtId="0" xfId="0" applyAlignment="1" applyBorder="1" applyFont="1">
      <alignment horizontal="center" shrinkToFit="0" wrapText="1"/>
    </xf>
    <xf borderId="33" fillId="3" fontId="30" numFmtId="0" xfId="0" applyAlignment="1" applyBorder="1" applyFont="1">
      <alignment horizontal="left" shrinkToFit="0" wrapText="1"/>
    </xf>
    <xf borderId="133" fillId="3" fontId="29" numFmtId="0" xfId="0" applyAlignment="1" applyBorder="1" applyFont="1">
      <alignment horizontal="center" shrinkToFit="0" wrapText="1"/>
    </xf>
    <xf borderId="12" fillId="0" fontId="42" numFmtId="0" xfId="0" applyAlignment="1" applyBorder="1" applyFont="1">
      <alignment horizontal="center" shrinkToFit="0" wrapText="1"/>
    </xf>
    <xf borderId="14" fillId="0" fontId="42" numFmtId="0" xfId="0" applyAlignment="1" applyBorder="1" applyFont="1">
      <alignment horizontal="center" shrinkToFit="0" wrapText="1"/>
    </xf>
    <xf borderId="9" fillId="3" fontId="42" numFmtId="0" xfId="0" applyAlignment="1" applyBorder="1" applyFont="1">
      <alignment horizontal="center" shrinkToFit="0" wrapText="1"/>
    </xf>
    <xf borderId="133" fillId="3" fontId="30" numFmtId="0" xfId="0" applyAlignment="1" applyBorder="1" applyFont="1">
      <alignment horizontal="center" shrinkToFit="0" wrapText="1"/>
    </xf>
    <xf borderId="21" fillId="0" fontId="42" numFmtId="0" xfId="0" applyAlignment="1" applyBorder="1" applyFont="1">
      <alignment horizontal="center" shrinkToFit="0" wrapText="1"/>
    </xf>
    <xf borderId="22" fillId="0" fontId="42" numFmtId="0" xfId="0" applyAlignment="1" applyBorder="1" applyFont="1">
      <alignment horizontal="center" shrinkToFit="0" wrapText="1"/>
    </xf>
    <xf borderId="25" fillId="3" fontId="79" numFmtId="0" xfId="0" applyBorder="1" applyFont="1"/>
    <xf borderId="25" fillId="3" fontId="79" numFmtId="0" xfId="0" applyAlignment="1" applyBorder="1" applyFont="1">
      <alignment horizontal="center"/>
    </xf>
    <xf borderId="0" fillId="0" fontId="35" numFmtId="0" xfId="0" applyAlignment="1" applyFont="1">
      <alignment horizontal="left"/>
    </xf>
    <xf borderId="23" fillId="0" fontId="35" numFmtId="0" xfId="0" applyAlignment="1" applyBorder="1" applyFont="1">
      <alignment horizontal="center"/>
    </xf>
    <xf borderId="23" fillId="0" fontId="3" numFmtId="0" xfId="0" applyBorder="1" applyFont="1"/>
    <xf borderId="0" fillId="0" fontId="35" numFmtId="0" xfId="0" applyAlignment="1" applyFont="1">
      <alignment horizontal="center"/>
    </xf>
    <xf borderId="25" fillId="3" fontId="42" numFmtId="2" xfId="0" applyBorder="1" applyFont="1" applyNumberFormat="1"/>
    <xf borderId="25" fillId="3" fontId="35" numFmtId="2" xfId="0" applyBorder="1" applyFont="1" applyNumberFormat="1"/>
    <xf borderId="3" fillId="5" fontId="35" numFmtId="0" xfId="0" applyAlignment="1" applyBorder="1" applyFont="1">
      <alignment shrinkToFit="0" wrapText="1"/>
    </xf>
    <xf borderId="10" fillId="0" fontId="35" numFmtId="0" xfId="0" applyAlignment="1" applyBorder="1" applyFont="1">
      <alignment horizontal="center"/>
    </xf>
    <xf borderId="20" fillId="0" fontId="35" numFmtId="0" xfId="0" applyAlignment="1" applyBorder="1" applyFont="1">
      <alignment horizontal="center"/>
    </xf>
    <xf borderId="14" fillId="0" fontId="35" numFmtId="0" xfId="0" applyAlignment="1" applyBorder="1" applyFont="1">
      <alignment horizontal="center"/>
    </xf>
    <xf borderId="0" fillId="0" fontId="79" numFmtId="0" xfId="0" applyAlignment="1" applyFont="1">
      <alignment horizontal="center"/>
    </xf>
    <xf borderId="10" fillId="5" fontId="79" numFmtId="0" xfId="0" applyBorder="1" applyFont="1"/>
    <xf borderId="81" fillId="5" fontId="35" numFmtId="0" xfId="0" applyBorder="1" applyFont="1"/>
    <xf borderId="134" fillId="5" fontId="35" numFmtId="0" xfId="0" applyBorder="1" applyFont="1"/>
    <xf borderId="135" fillId="0" fontId="79" numFmtId="0" xfId="0" applyAlignment="1" applyBorder="1" applyFont="1">
      <alignment horizontal="center"/>
    </xf>
    <xf borderId="23" fillId="0" fontId="35" numFmtId="0" xfId="0" applyBorder="1" applyFont="1"/>
    <xf borderId="22" fillId="0" fontId="35" numFmtId="0" xfId="0" applyBorder="1" applyFont="1"/>
    <xf borderId="28" fillId="3" fontId="35" numFmtId="0" xfId="0" applyBorder="1" applyFont="1"/>
    <xf borderId="0" fillId="0" fontId="18" numFmtId="0" xfId="0" applyAlignment="1" applyFont="1">
      <alignment shrinkToFit="0" vertical="center" wrapText="1"/>
    </xf>
    <xf borderId="0" fillId="0" fontId="18" numFmtId="0" xfId="0" applyAlignment="1" applyFont="1">
      <alignment vertical="center"/>
    </xf>
    <xf borderId="0" fillId="0" fontId="8" numFmtId="0" xfId="0" applyAlignment="1" applyFont="1">
      <alignment vertical="center"/>
    </xf>
    <xf borderId="0" fillId="0" fontId="96" numFmtId="0" xfId="0" applyAlignment="1" applyFont="1">
      <alignment shrinkToFit="0" vertical="center" wrapText="1"/>
    </xf>
    <xf borderId="0" fillId="0" fontId="76" numFmtId="0" xfId="0" applyAlignment="1" applyFont="1">
      <alignment shrinkToFit="0" vertical="center" wrapText="1"/>
    </xf>
    <xf borderId="0" fillId="0" fontId="97" numFmtId="0" xfId="0" applyAlignment="1" applyFont="1">
      <alignment shrinkToFit="0" vertical="center" wrapText="1"/>
    </xf>
    <xf borderId="0" fillId="0" fontId="98" numFmtId="0" xfId="0" applyAlignment="1" applyFont="1">
      <alignment vertical="center"/>
    </xf>
    <xf borderId="0" fillId="0" fontId="99" numFmtId="0" xfId="0" applyAlignment="1" applyFont="1">
      <alignment vertical="center"/>
    </xf>
    <xf borderId="0" fillId="0" fontId="100" numFmtId="0" xfId="0" applyAlignment="1" applyFont="1">
      <alignment vertical="center"/>
    </xf>
    <xf borderId="0" fillId="0" fontId="100" numFmtId="4" xfId="0" applyAlignment="1" applyFont="1" applyNumberFormat="1">
      <alignment vertical="center"/>
    </xf>
    <xf borderId="0" fillId="0" fontId="100" numFmtId="0" xfId="0" applyAlignment="1" applyFont="1">
      <alignment shrinkToFit="0" vertical="center" wrapText="1"/>
    </xf>
    <xf borderId="0" fillId="0" fontId="98" numFmtId="0" xfId="0" applyAlignment="1" applyFont="1">
      <alignment horizontal="left" vertical="center"/>
    </xf>
    <xf borderId="0" fillId="0" fontId="100" numFmtId="164" xfId="0" applyAlignment="1" applyFont="1" applyNumberFormat="1">
      <alignment horizontal="left" vertical="center"/>
    </xf>
    <xf borderId="0" fillId="0" fontId="8" numFmtId="4" xfId="0" applyAlignment="1" applyFont="1" applyNumberFormat="1">
      <alignment vertical="center"/>
    </xf>
    <xf borderId="136" fillId="4" fontId="93" numFmtId="0" xfId="0" applyAlignment="1" applyBorder="1" applyFont="1">
      <alignment horizontal="center" shrinkToFit="0" vertical="center" wrapText="1"/>
    </xf>
    <xf borderId="137" fillId="0" fontId="3" numFmtId="0" xfId="0" applyBorder="1" applyFont="1"/>
    <xf borderId="31" fillId="4" fontId="28" numFmtId="0" xfId="0" applyAlignment="1" applyBorder="1" applyFont="1">
      <alignment horizontal="center" shrinkToFit="0" vertical="center" wrapText="1"/>
    </xf>
    <xf borderId="138" fillId="4" fontId="28" numFmtId="0" xfId="0" applyAlignment="1" applyBorder="1" applyFont="1">
      <alignment horizontal="center" shrinkToFit="0" vertical="center" wrapText="1"/>
    </xf>
    <xf borderId="139" fillId="0" fontId="3" numFmtId="0" xfId="0" applyBorder="1" applyFont="1"/>
    <xf borderId="140" fillId="0" fontId="3" numFmtId="0" xfId="0" applyBorder="1" applyFont="1"/>
    <xf borderId="141" fillId="0" fontId="3" numFmtId="0" xfId="0" applyBorder="1" applyFont="1"/>
    <xf borderId="142" fillId="0" fontId="3" numFmtId="0" xfId="0" applyBorder="1" applyFont="1"/>
    <xf borderId="18" fillId="0" fontId="3" numFmtId="0" xfId="0" applyBorder="1" applyFont="1"/>
    <xf borderId="143" fillId="0" fontId="3" numFmtId="0" xfId="0" applyBorder="1" applyFont="1"/>
    <xf borderId="144" fillId="0" fontId="3" numFmtId="0" xfId="0" applyBorder="1" applyFont="1"/>
    <xf borderId="145" fillId="0" fontId="3" numFmtId="0" xfId="0" applyBorder="1" applyFont="1"/>
    <xf borderId="146" fillId="0" fontId="3" numFmtId="0" xfId="0" applyBorder="1" applyFont="1"/>
    <xf borderId="147" fillId="0" fontId="3" numFmtId="0" xfId="0" applyBorder="1" applyFont="1"/>
    <xf borderId="148" fillId="0" fontId="3" numFmtId="0" xfId="0" applyBorder="1" applyFont="1"/>
    <xf borderId="149" fillId="0" fontId="3" numFmtId="0" xfId="0" applyBorder="1" applyFont="1"/>
    <xf borderId="150" fillId="0" fontId="3" numFmtId="0" xfId="0" applyBorder="1" applyFont="1"/>
    <xf borderId="151" fillId="0" fontId="33" numFmtId="0" xfId="0" applyAlignment="1" applyBorder="1" applyFont="1">
      <alignment shrinkToFit="0" vertical="center" wrapText="1"/>
    </xf>
    <xf borderId="44" fillId="3" fontId="33" numFmtId="0" xfId="0" applyAlignment="1" applyBorder="1" applyFont="1">
      <alignment horizontal="center" shrinkToFit="0" vertical="center" wrapText="1"/>
    </xf>
    <xf borderId="152" fillId="4" fontId="101" numFmtId="0" xfId="0" applyAlignment="1" applyBorder="1" applyFont="1">
      <alignment horizontal="center" shrinkToFit="0" vertical="center" wrapText="1"/>
    </xf>
    <xf borderId="0" fillId="0" fontId="66" numFmtId="0" xfId="0" applyAlignment="1" applyFont="1">
      <alignment shrinkToFit="0" vertical="center" wrapText="1"/>
    </xf>
    <xf borderId="153" fillId="4" fontId="93" numFmtId="0" xfId="0" applyAlignment="1" applyBorder="1" applyFont="1">
      <alignment horizontal="center" shrinkToFit="0" vertical="center" wrapText="1"/>
    </xf>
    <xf borderId="154" fillId="4" fontId="93" numFmtId="0" xfId="0" applyAlignment="1" applyBorder="1" applyFont="1">
      <alignment horizontal="center" shrinkToFit="0" vertical="center" wrapText="1"/>
    </xf>
    <xf borderId="155" fillId="0" fontId="3" numFmtId="0" xfId="0" applyBorder="1" applyFont="1"/>
    <xf borderId="156" fillId="0" fontId="3" numFmtId="0" xfId="0" applyBorder="1" applyFont="1"/>
    <xf borderId="157" fillId="0" fontId="3" numFmtId="0" xfId="0" applyBorder="1" applyFont="1"/>
    <xf borderId="0" fillId="0" fontId="66" numFmtId="0" xfId="0" applyAlignment="1" applyFont="1">
      <alignment vertical="center"/>
    </xf>
    <xf borderId="33" fillId="13" fontId="102" numFmtId="0" xfId="0" applyAlignment="1" applyBorder="1" applyFont="1">
      <alignment shrinkToFit="0" vertical="center" wrapText="1"/>
    </xf>
    <xf borderId="12" fillId="13" fontId="91" numFmtId="0" xfId="0" applyAlignment="1" applyBorder="1" applyFont="1">
      <alignment horizontal="center" shrinkToFit="0" vertical="center" wrapText="1"/>
    </xf>
    <xf borderId="8" fillId="13" fontId="91" numFmtId="0" xfId="0" applyAlignment="1" applyBorder="1" applyFont="1">
      <alignment horizontal="center" shrinkToFit="0" vertical="center" wrapText="1"/>
    </xf>
    <xf borderId="158" fillId="0" fontId="103" numFmtId="2" xfId="0" applyAlignment="1" applyBorder="1" applyFont="1" applyNumberFormat="1">
      <alignment horizontal="center" vertical="center"/>
    </xf>
    <xf borderId="23" fillId="0" fontId="8" numFmtId="2" xfId="0" applyAlignment="1" applyBorder="1" applyFont="1" applyNumberFormat="1">
      <alignment shrinkToFit="0" vertical="center" wrapText="1"/>
    </xf>
    <xf borderId="159" fillId="0" fontId="8" numFmtId="2" xfId="0" applyAlignment="1" applyBorder="1" applyFont="1" applyNumberFormat="1">
      <alignment shrinkToFit="0" vertical="center" wrapText="1"/>
    </xf>
    <xf borderId="22" fillId="0" fontId="104" numFmtId="2" xfId="0" applyAlignment="1" applyBorder="1" applyFont="1" applyNumberFormat="1">
      <alignment horizontal="center" vertical="center"/>
    </xf>
    <xf borderId="23" fillId="0" fontId="8" numFmtId="2" xfId="0" applyAlignment="1" applyBorder="1" applyFont="1" applyNumberFormat="1">
      <alignment horizontal="right" vertical="center"/>
    </xf>
    <xf borderId="159" fillId="0" fontId="8" numFmtId="2" xfId="0" applyAlignment="1" applyBorder="1" applyFont="1" applyNumberFormat="1">
      <alignment horizontal="right" vertical="center"/>
    </xf>
    <xf borderId="135" fillId="0" fontId="104" numFmtId="2" xfId="0" applyAlignment="1" applyBorder="1" applyFont="1" applyNumberFormat="1">
      <alignment horizontal="center" vertical="center"/>
    </xf>
    <xf borderId="135" fillId="0" fontId="101" numFmtId="2" xfId="0" applyAlignment="1" applyBorder="1" applyFont="1" applyNumberFormat="1">
      <alignment horizontal="left" shrinkToFit="0" vertical="center" wrapText="1"/>
    </xf>
    <xf borderId="159" fillId="0" fontId="101" numFmtId="2" xfId="0" applyAlignment="1" applyBorder="1" applyFont="1" applyNumberFormat="1">
      <alignment horizontal="left" shrinkToFit="0" vertical="center" wrapText="1"/>
    </xf>
    <xf borderId="135" fillId="0" fontId="8" numFmtId="2" xfId="0" applyAlignment="1" applyBorder="1" applyFont="1" applyNumberFormat="1">
      <alignment horizontal="right" vertical="center"/>
    </xf>
    <xf borderId="12" fillId="13" fontId="105" numFmtId="0" xfId="0" applyAlignment="1" applyBorder="1" applyFont="1">
      <alignment shrinkToFit="0" vertical="center" wrapText="1"/>
    </xf>
    <xf borderId="160" fillId="0" fontId="103" numFmtId="2" xfId="0" applyAlignment="1" applyBorder="1" applyFont="1" applyNumberFormat="1">
      <alignment horizontal="center" vertical="center"/>
    </xf>
    <xf borderId="0" fillId="0" fontId="8" numFmtId="1" xfId="0" applyAlignment="1" applyFont="1" applyNumberFormat="1">
      <alignment vertical="center"/>
    </xf>
    <xf borderId="9" fillId="13" fontId="105" numFmtId="0" xfId="0" applyAlignment="1" applyBorder="1" applyFont="1">
      <alignment shrinkToFit="0" vertical="center" wrapText="1"/>
    </xf>
    <xf borderId="14" fillId="0" fontId="104" numFmtId="2" xfId="0" applyAlignment="1" applyBorder="1" applyFont="1" applyNumberFormat="1">
      <alignment horizontal="center" vertical="center"/>
    </xf>
    <xf borderId="9" fillId="13" fontId="106" numFmtId="0" xfId="0" applyAlignment="1" applyBorder="1" applyFont="1">
      <alignment shrinkToFit="0" vertical="center" wrapText="1"/>
    </xf>
    <xf borderId="160" fillId="0" fontId="103" numFmtId="1" xfId="0" applyAlignment="1" applyBorder="1" applyFont="1" applyNumberFormat="1">
      <alignment horizontal="center" vertical="center"/>
    </xf>
    <xf borderId="14" fillId="0" fontId="104" numFmtId="1" xfId="0" applyAlignment="1" applyBorder="1" applyFont="1" applyNumberFormat="1">
      <alignment horizontal="center" vertical="center"/>
    </xf>
    <xf borderId="135" fillId="0" fontId="104" numFmtId="1" xfId="0" applyAlignment="1" applyBorder="1" applyFont="1" applyNumberFormat="1">
      <alignment horizontal="center" vertical="center"/>
    </xf>
    <xf borderId="160" fillId="0" fontId="103" numFmtId="0" xfId="0" applyAlignment="1" applyBorder="1" applyFont="1">
      <alignment horizontal="center" vertical="center"/>
    </xf>
    <xf borderId="14" fillId="0" fontId="104" numFmtId="0" xfId="0" applyAlignment="1" applyBorder="1" applyFont="1">
      <alignment horizontal="center" vertical="center"/>
    </xf>
    <xf borderId="135" fillId="0" fontId="104" numFmtId="0" xfId="0" applyAlignment="1" applyBorder="1" applyFont="1">
      <alignment horizontal="center" vertical="center"/>
    </xf>
    <xf borderId="10" fillId="0" fontId="104" numFmtId="2" xfId="0" applyAlignment="1" applyBorder="1" applyFont="1" applyNumberFormat="1">
      <alignment horizontal="center" vertical="center"/>
    </xf>
    <xf borderId="9" fillId="13" fontId="107" numFmtId="2" xfId="0" applyAlignment="1" applyBorder="1" applyFont="1" applyNumberFormat="1">
      <alignment shrinkToFit="0" vertical="center" wrapText="1"/>
    </xf>
    <xf borderId="8" fillId="13" fontId="107" numFmtId="168" xfId="0" applyAlignment="1" applyBorder="1" applyFont="1" applyNumberFormat="1">
      <alignment horizontal="right" vertical="center"/>
    </xf>
    <xf borderId="12" fillId="13" fontId="23" numFmtId="168" xfId="0" applyAlignment="1" applyBorder="1" applyFont="1" applyNumberFormat="1">
      <alignment horizontal="right" vertical="center"/>
    </xf>
    <xf borderId="8" fillId="13" fontId="23" numFmtId="168" xfId="0" applyAlignment="1" applyBorder="1" applyFont="1" applyNumberFormat="1">
      <alignment horizontal="right" vertical="center"/>
    </xf>
    <xf borderId="160" fillId="8" fontId="108" numFmtId="168" xfId="0" applyAlignment="1" applyBorder="1" applyFont="1" applyNumberFormat="1">
      <alignment horizontal="right" vertical="center"/>
    </xf>
    <xf borderId="81" fillId="8" fontId="28" numFmtId="168" xfId="0" applyAlignment="1" applyBorder="1" applyFont="1" applyNumberFormat="1">
      <alignment horizontal="right" vertical="center"/>
    </xf>
    <xf borderId="161" fillId="8" fontId="28" numFmtId="168" xfId="0" applyAlignment="1" applyBorder="1" applyFont="1" applyNumberFormat="1">
      <alignment horizontal="right" vertical="center"/>
    </xf>
    <xf borderId="134" fillId="8" fontId="108" numFmtId="168" xfId="0" applyAlignment="1" applyBorder="1" applyFont="1" applyNumberFormat="1">
      <alignment horizontal="right" vertical="center"/>
    </xf>
    <xf borderId="25" fillId="8" fontId="28" numFmtId="168" xfId="0" applyAlignment="1" applyBorder="1" applyFont="1" applyNumberFormat="1">
      <alignment horizontal="right" vertical="center"/>
    </xf>
    <xf borderId="162" fillId="8" fontId="28" numFmtId="168" xfId="0" applyAlignment="1" applyBorder="1" applyFont="1" applyNumberFormat="1">
      <alignment horizontal="right" vertical="center"/>
    </xf>
    <xf borderId="81" fillId="8" fontId="92" numFmtId="168" xfId="0" applyAlignment="1" applyBorder="1" applyFont="1" applyNumberFormat="1">
      <alignment horizontal="right" vertical="center"/>
    </xf>
    <xf borderId="81" fillId="8" fontId="108" numFmtId="168" xfId="0" applyAlignment="1" applyBorder="1" applyFont="1" applyNumberFormat="1">
      <alignment horizontal="right" vertical="center"/>
    </xf>
    <xf borderId="20" fillId="0" fontId="8" numFmtId="2" xfId="0" applyAlignment="1" applyBorder="1" applyFont="1" applyNumberFormat="1">
      <alignment shrinkToFit="0" vertical="center" wrapText="1"/>
    </xf>
    <xf borderId="161" fillId="0" fontId="8" numFmtId="2" xfId="0" applyAlignment="1" applyBorder="1" applyFont="1" applyNumberFormat="1">
      <alignment shrinkToFit="0" vertical="center" wrapText="1"/>
    </xf>
    <xf borderId="23" fillId="0" fontId="8" numFmtId="2" xfId="0" applyAlignment="1" applyBorder="1" applyFont="1" applyNumberFormat="1">
      <alignment vertical="center"/>
    </xf>
    <xf borderId="159" fillId="0" fontId="8" numFmtId="2" xfId="0" applyAlignment="1" applyBorder="1" applyFont="1" applyNumberFormat="1">
      <alignment vertical="center"/>
    </xf>
    <xf borderId="134" fillId="3" fontId="109" numFmtId="2" xfId="0" applyAlignment="1" applyBorder="1" applyFont="1" applyNumberFormat="1">
      <alignment horizontal="center" vertical="center"/>
    </xf>
    <xf borderId="133" fillId="3" fontId="104" numFmtId="2" xfId="0" applyAlignment="1" applyBorder="1" applyFont="1" applyNumberFormat="1">
      <alignment horizontal="center" vertical="center"/>
    </xf>
    <xf borderId="134" fillId="3" fontId="109" numFmtId="1" xfId="0" applyAlignment="1" applyBorder="1" applyFont="1" applyNumberFormat="1">
      <alignment horizontal="center" vertical="center"/>
    </xf>
    <xf borderId="133" fillId="3" fontId="104" numFmtId="1" xfId="0" applyAlignment="1" applyBorder="1" applyFont="1" applyNumberFormat="1">
      <alignment horizontal="center" vertical="center"/>
    </xf>
    <xf borderId="12" fillId="0" fontId="103" numFmtId="1" xfId="0" applyAlignment="1" applyBorder="1" applyFont="1" applyNumberFormat="1">
      <alignment horizontal="center" vertical="center"/>
    </xf>
    <xf borderId="10" fillId="0" fontId="8" numFmtId="2" xfId="0" applyAlignment="1" applyBorder="1" applyFont="1" applyNumberFormat="1">
      <alignment shrinkToFit="0" vertical="center" wrapText="1"/>
    </xf>
    <xf borderId="12" fillId="3" fontId="109" numFmtId="1" xfId="0" applyAlignment="1" applyBorder="1" applyFont="1" applyNumberFormat="1">
      <alignment horizontal="center" vertical="center"/>
    </xf>
    <xf borderId="135" fillId="0" fontId="8" numFmtId="2" xfId="0" applyAlignment="1" applyBorder="1" applyFont="1" applyNumberFormat="1">
      <alignment vertical="center"/>
    </xf>
    <xf borderId="12" fillId="3" fontId="104" numFmtId="1" xfId="0" applyAlignment="1" applyBorder="1" applyFont="1" applyNumberFormat="1">
      <alignment horizontal="center" vertical="center"/>
    </xf>
    <xf borderId="0" fillId="0" fontId="103" numFmtId="1" xfId="0" applyAlignment="1" applyFont="1" applyNumberFormat="1">
      <alignment horizontal="center" vertical="center"/>
    </xf>
    <xf borderId="163" fillId="8" fontId="23" numFmtId="4" xfId="0" applyAlignment="1" applyBorder="1" applyFont="1" applyNumberFormat="1">
      <alignment horizontal="center" shrinkToFit="0" vertical="center" wrapText="1"/>
    </xf>
    <xf borderId="164" fillId="0" fontId="3" numFmtId="0" xfId="0" applyBorder="1" applyFont="1"/>
    <xf borderId="116" fillId="0" fontId="23" numFmtId="4" xfId="0" applyAlignment="1" applyBorder="1" applyFont="1" applyNumberFormat="1">
      <alignment horizontal="center" shrinkToFit="0" vertical="center" wrapText="1"/>
    </xf>
    <xf borderId="165" fillId="0" fontId="25" numFmtId="4" xfId="0" applyAlignment="1" applyBorder="1" applyFont="1" applyNumberFormat="1">
      <alignment horizontal="center" shrinkToFit="0" vertical="center" wrapText="1"/>
    </xf>
    <xf borderId="166" fillId="0" fontId="25" numFmtId="4" xfId="0" applyAlignment="1" applyBorder="1" applyFont="1" applyNumberFormat="1">
      <alignment horizontal="center" shrinkToFit="0" vertical="center" wrapText="1"/>
    </xf>
    <xf borderId="22" fillId="0" fontId="25" numFmtId="4" xfId="0" applyAlignment="1" applyBorder="1" applyFont="1" applyNumberFormat="1">
      <alignment horizontal="center" shrinkToFit="0" vertical="center" wrapText="1"/>
    </xf>
    <xf borderId="12" fillId="0" fontId="25" numFmtId="4" xfId="0" applyAlignment="1" applyBorder="1" applyFont="1" applyNumberFormat="1">
      <alignment horizontal="center" shrinkToFit="0" vertical="center" wrapText="1"/>
    </xf>
    <xf borderId="12" fillId="0" fontId="23" numFmtId="4" xfId="0" applyAlignment="1" applyBorder="1" applyFont="1" applyNumberFormat="1">
      <alignment horizontal="center" vertical="center"/>
    </xf>
    <xf borderId="12" fillId="0" fontId="101" numFmtId="2" xfId="0" applyAlignment="1" applyBorder="1" applyFont="1" applyNumberFormat="1">
      <alignment horizontal="left" shrinkToFit="0" vertical="center" wrapText="1"/>
    </xf>
    <xf borderId="12" fillId="0" fontId="8" numFmtId="2" xfId="0" applyAlignment="1" applyBorder="1" applyFont="1" applyNumberFormat="1">
      <alignment horizontal="right" vertical="center"/>
    </xf>
    <xf borderId="0" fillId="0" fontId="37" numFmtId="4" xfId="0" applyAlignment="1" applyFont="1" applyNumberFormat="1">
      <alignment horizontal="center" vertical="center"/>
    </xf>
    <xf borderId="163" fillId="8" fontId="23" numFmtId="1" xfId="0" applyAlignment="1" applyBorder="1" applyFont="1" applyNumberFormat="1">
      <alignment horizontal="center" shrinkToFit="0" vertical="center" wrapText="1"/>
    </xf>
    <xf borderId="167" fillId="0" fontId="23" numFmtId="1" xfId="0" applyAlignment="1" applyBorder="1" applyFont="1" applyNumberFormat="1">
      <alignment horizontal="center" vertical="center"/>
    </xf>
    <xf borderId="168" fillId="0" fontId="3" numFmtId="0" xfId="0" applyBorder="1" applyFont="1"/>
    <xf borderId="169" fillId="0" fontId="3" numFmtId="0" xfId="0" applyBorder="1" applyFont="1"/>
    <xf borderId="170" fillId="0" fontId="23" numFmtId="1" xfId="0" applyAlignment="1" applyBorder="1" applyFont="1" applyNumberFormat="1">
      <alignment horizontal="center" vertical="center"/>
    </xf>
    <xf borderId="0" fillId="0" fontId="37" numFmtId="1" xfId="0" applyAlignment="1" applyFont="1" applyNumberFormat="1">
      <alignment horizontal="center" vertical="center"/>
    </xf>
    <xf borderId="171" fillId="8" fontId="97" numFmtId="2" xfId="0" applyAlignment="1" applyBorder="1" applyFont="1" applyNumberFormat="1">
      <alignment shrinkToFit="0" vertical="center" wrapText="1"/>
    </xf>
    <xf borderId="172" fillId="0" fontId="3" numFmtId="0" xfId="0" applyBorder="1" applyFont="1"/>
    <xf borderId="173" fillId="0" fontId="3" numFmtId="0" xfId="0" applyBorder="1" applyFont="1"/>
    <xf borderId="174" fillId="0" fontId="102" numFmtId="2" xfId="0" applyAlignment="1" applyBorder="1" applyFont="1" applyNumberFormat="1">
      <alignment horizontal="center" vertical="center"/>
    </xf>
    <xf borderId="175" fillId="0" fontId="3" numFmtId="0" xfId="0" applyBorder="1" applyFont="1"/>
    <xf borderId="149" fillId="0" fontId="102" numFmtId="2" xfId="0" applyAlignment="1" applyBorder="1" applyFont="1" applyNumberFormat="1">
      <alignment horizontal="center" vertical="center"/>
    </xf>
    <xf borderId="0" fillId="0" fontId="102" numFmtId="0" xfId="0" applyAlignment="1" applyFont="1">
      <alignment vertical="center"/>
    </xf>
    <xf borderId="176" fillId="4" fontId="108" numFmtId="2" xfId="0" applyAlignment="1" applyBorder="1" applyFont="1" applyNumberFormat="1">
      <alignment horizontal="center" shrinkToFit="0" vertical="center" wrapText="1"/>
    </xf>
    <xf borderId="177" fillId="0" fontId="3" numFmtId="0" xfId="0" applyBorder="1" applyFont="1"/>
    <xf borderId="178" fillId="0" fontId="3" numFmtId="0" xfId="0" applyBorder="1" applyFont="1"/>
    <xf borderId="135" fillId="0" fontId="108" numFmtId="2" xfId="0" applyAlignment="1" applyBorder="1" applyFont="1" applyNumberFormat="1">
      <alignment vertical="center"/>
    </xf>
    <xf borderId="0" fillId="0" fontId="74" numFmtId="0" xfId="0" applyAlignment="1" applyFont="1">
      <alignment vertical="center"/>
    </xf>
    <xf borderId="163" fillId="4" fontId="108" numFmtId="2" xfId="0" applyAlignment="1" applyBorder="1" applyFont="1" applyNumberFormat="1">
      <alignment horizontal="center" shrinkToFit="0" vertical="center" wrapText="1"/>
    </xf>
    <xf borderId="179" fillId="0" fontId="3" numFmtId="0" xfId="0" applyBorder="1" applyFont="1"/>
    <xf borderId="171" fillId="4" fontId="108" numFmtId="169" xfId="0" applyAlignment="1" applyBorder="1" applyFont="1" applyNumberFormat="1">
      <alignment horizontal="center" shrinkToFit="0" vertical="center" wrapText="1"/>
    </xf>
    <xf borderId="180" fillId="0" fontId="3" numFmtId="0" xfId="0" applyBorder="1" applyFont="1"/>
    <xf borderId="0" fillId="0" fontId="18" numFmtId="2" xfId="0" applyAlignment="1" applyFont="1" applyNumberFormat="1">
      <alignment vertical="center"/>
    </xf>
    <xf borderId="0" fillId="0" fontId="8" numFmtId="2" xfId="0" applyAlignment="1" applyFont="1" applyNumberFormat="1">
      <alignment vertical="center"/>
    </xf>
    <xf borderId="181" fillId="0" fontId="29" numFmtId="0" xfId="0" applyAlignment="1" applyBorder="1" applyFont="1">
      <alignment horizontal="left"/>
    </xf>
    <xf borderId="182" fillId="0" fontId="3" numFmtId="0" xfId="0" applyBorder="1" applyFont="1"/>
    <xf borderId="19" fillId="0" fontId="35" numFmtId="0" xfId="0" applyBorder="1" applyFont="1"/>
    <xf borderId="92" fillId="0" fontId="29" numFmtId="0" xfId="0" applyAlignment="1" applyBorder="1" applyFont="1">
      <alignment horizontal="left"/>
    </xf>
    <xf borderId="18" fillId="0" fontId="35" numFmtId="0" xfId="0" applyBorder="1" applyFont="1"/>
    <xf borderId="92" fillId="0" fontId="30" numFmtId="0" xfId="0" applyBorder="1" applyFont="1"/>
    <xf borderId="27" fillId="3" fontId="29" numFmtId="0" xfId="0" applyBorder="1" applyFont="1"/>
    <xf borderId="32" fillId="3" fontId="35" numFmtId="0" xfId="0" applyBorder="1" applyFont="1"/>
    <xf borderId="31" fillId="6" fontId="30" numFmtId="0" xfId="0" applyBorder="1" applyFont="1"/>
    <xf borderId="183" fillId="6" fontId="29" numFmtId="0" xfId="0" applyAlignment="1" applyBorder="1" applyFont="1">
      <alignment horizontal="center"/>
    </xf>
    <xf borderId="184" fillId="0" fontId="3" numFmtId="0" xfId="0" applyBorder="1" applyFont="1"/>
    <xf borderId="185" fillId="0" fontId="3" numFmtId="0" xfId="0" applyBorder="1" applyFont="1"/>
    <xf borderId="12" fillId="3" fontId="78" numFmtId="0" xfId="0" applyBorder="1" applyFont="1"/>
    <xf borderId="134" fillId="3" fontId="35" numFmtId="1" xfId="0" applyAlignment="1" applyBorder="1" applyFont="1" applyNumberFormat="1">
      <alignment horizontal="center"/>
    </xf>
    <xf borderId="134" fillId="6" fontId="35" numFmtId="1" xfId="0" applyAlignment="1" applyBorder="1" applyFont="1" applyNumberFormat="1">
      <alignment horizontal="center"/>
    </xf>
    <xf borderId="33" fillId="3" fontId="78" numFmtId="0" xfId="0" applyBorder="1" applyFont="1"/>
    <xf borderId="9" fillId="3" fontId="35" numFmtId="1" xfId="0" applyAlignment="1" applyBorder="1" applyFont="1" applyNumberFormat="1">
      <alignment horizontal="center"/>
    </xf>
    <xf borderId="22" fillId="0" fontId="35" numFmtId="1" xfId="0" applyAlignment="1" applyBorder="1" applyFont="1" applyNumberFormat="1">
      <alignment horizontal="center"/>
    </xf>
    <xf borderId="92" fillId="0" fontId="35" numFmtId="0" xfId="0" applyAlignment="1" applyBorder="1" applyFont="1">
      <alignment horizontal="left"/>
    </xf>
    <xf borderId="0" fillId="0" fontId="35" numFmtId="4" xfId="0" applyAlignment="1" applyFont="1" applyNumberFormat="1">
      <alignment horizontal="left"/>
    </xf>
    <xf borderId="18" fillId="0" fontId="35" numFmtId="4" xfId="0" applyAlignment="1" applyBorder="1" applyFont="1" applyNumberFormat="1">
      <alignment horizontal="left"/>
    </xf>
    <xf borderId="27" fillId="3" fontId="30" numFmtId="0" xfId="0" applyBorder="1" applyFont="1"/>
    <xf borderId="28" fillId="3" fontId="30" numFmtId="0" xfId="0" applyBorder="1" applyFont="1"/>
    <xf borderId="186" fillId="0" fontId="3" numFmtId="0" xfId="0" applyBorder="1" applyFont="1"/>
    <xf borderId="27" fillId="3" fontId="35" numFmtId="0" xfId="0" applyBorder="1" applyFont="1"/>
    <xf borderId="32" fillId="3" fontId="35" numFmtId="0" xfId="0" applyAlignment="1" applyBorder="1" applyFont="1">
      <alignment horizontal="center"/>
    </xf>
    <xf borderId="187" fillId="3" fontId="35" numFmtId="0" xfId="0" applyAlignment="1" applyBorder="1" applyFont="1">
      <alignment horizontal="left"/>
    </xf>
    <xf borderId="27" fillId="3" fontId="35" numFmtId="2" xfId="0" applyBorder="1" applyFont="1" applyNumberFormat="1"/>
    <xf borderId="6" fillId="3" fontId="35" numFmtId="2" xfId="0" applyBorder="1" applyFont="1" applyNumberFormat="1"/>
    <xf borderId="25" fillId="3" fontId="35" numFmtId="169" xfId="0" applyBorder="1" applyFont="1" applyNumberFormat="1"/>
    <xf borderId="0" fillId="0" fontId="37" numFmtId="0" xfId="0" applyFont="1"/>
    <xf borderId="0" fillId="0" fontId="37" numFmtId="0" xfId="0" applyAlignment="1" applyFont="1">
      <alignment horizontal="left" vertical="top"/>
    </xf>
    <xf borderId="0" fillId="0" fontId="37" numFmtId="0" xfId="0" applyAlignment="1" applyFont="1">
      <alignment horizontal="left" shrinkToFit="0" vertical="top" wrapText="1"/>
    </xf>
    <xf borderId="0" fillId="0" fontId="25" numFmtId="0" xfId="0" applyAlignment="1" applyFont="1">
      <alignment horizontal="center" vertical="top"/>
    </xf>
    <xf borderId="0" fillId="0" fontId="25" numFmtId="0" xfId="0" applyAlignment="1" applyFont="1">
      <alignment horizontal="center" shrinkToFit="0" vertical="top" wrapText="1"/>
    </xf>
    <xf borderId="0" fillId="0" fontId="37" numFmtId="0" xfId="0" applyAlignment="1" applyFont="1">
      <alignment shrinkToFit="0" wrapText="1"/>
    </xf>
    <xf borderId="0" fillId="0" fontId="37" numFmtId="0" xfId="0" applyAlignment="1" applyFont="1">
      <alignment horizontal="center" shrinkToFit="0" vertical="top" wrapText="1"/>
    </xf>
    <xf borderId="0" fillId="0" fontId="37" numFmtId="0" xfId="0" applyAlignment="1" applyFont="1">
      <alignment horizontal="center" vertical="top"/>
    </xf>
    <xf borderId="0" fillId="0" fontId="42" numFmtId="0" xfId="0" applyAlignment="1" applyFont="1">
      <alignment horizontal="center" shrinkToFit="0" vertical="top" wrapText="1"/>
    </xf>
    <xf borderId="0" fillId="0" fontId="37" numFmtId="164" xfId="0" applyAlignment="1" applyFont="1" applyNumberFormat="1">
      <alignment horizontal="center" vertical="top"/>
    </xf>
    <xf borderId="0" fillId="0" fontId="82" numFmtId="0" xfId="0" applyAlignment="1" applyFont="1">
      <alignment horizontal="left" shrinkToFit="0" wrapText="1"/>
    </xf>
    <xf borderId="0" fillId="0" fontId="82" numFmtId="0" xfId="0" applyAlignment="1" applyFont="1">
      <alignment shrinkToFit="0" wrapText="1"/>
    </xf>
    <xf borderId="0" fillId="0" fontId="110" numFmtId="0" xfId="0" applyAlignment="1" applyFont="1">
      <alignment shrinkToFit="0" wrapText="1"/>
    </xf>
    <xf borderId="0" fillId="0" fontId="41" numFmtId="0" xfId="0" applyAlignment="1" applyFont="1">
      <alignment horizontal="left" shrinkToFit="0" vertical="top" wrapText="1"/>
    </xf>
    <xf borderId="145" fillId="0" fontId="41" numFmtId="0" xfId="0" applyAlignment="1" applyBorder="1" applyFont="1">
      <alignment horizontal="left" shrinkToFit="0" vertical="top" wrapText="1"/>
    </xf>
    <xf borderId="0" fillId="0" fontId="42" numFmtId="0" xfId="0" applyAlignment="1" applyFont="1">
      <alignment horizontal="left" shrinkToFit="0" vertical="top" wrapText="1"/>
    </xf>
    <xf borderId="0" fillId="0" fontId="110" numFmtId="0" xfId="0" applyAlignment="1" applyFont="1">
      <alignment horizontal="left" shrinkToFit="0" wrapText="1"/>
    </xf>
    <xf borderId="145" fillId="0" fontId="42" numFmtId="0" xfId="0" applyAlignment="1" applyBorder="1" applyFont="1">
      <alignment horizontal="left" shrinkToFit="0" vertical="top" wrapText="1"/>
    </xf>
    <xf borderId="145" fillId="0" fontId="25" numFmtId="0" xfId="0" applyAlignment="1" applyBorder="1" applyFont="1">
      <alignment horizontal="left" vertical="top"/>
    </xf>
    <xf borderId="145" fillId="0" fontId="25" numFmtId="0" xfId="0" applyAlignment="1" applyBorder="1" applyFont="1">
      <alignment horizontal="left" shrinkToFit="0" vertical="top" wrapText="1"/>
    </xf>
    <xf borderId="86" fillId="0" fontId="42" numFmtId="0" xfId="0" applyAlignment="1" applyBorder="1" applyFont="1">
      <alignment horizontal="left" shrinkToFit="0" vertical="top" wrapText="1"/>
    </xf>
    <xf borderId="145" fillId="0" fontId="42" numFmtId="0" xfId="0" applyAlignment="1" applyBorder="1" applyFont="1">
      <alignment horizontal="left" shrinkToFit="0" vertical="center" wrapText="1"/>
    </xf>
    <xf borderId="0" fillId="0" fontId="42" numFmtId="49" xfId="0" applyAlignment="1" applyFont="1" applyNumberFormat="1">
      <alignment horizontal="left" shrinkToFit="0" vertical="top" wrapText="1"/>
    </xf>
    <xf borderId="145" fillId="0" fontId="37" numFmtId="0" xfId="0" applyAlignment="1" applyBorder="1" applyFont="1">
      <alignment horizontal="left" vertical="top"/>
    </xf>
    <xf borderId="145" fillId="0" fontId="37" numFmtId="0" xfId="0" applyAlignment="1" applyBorder="1" applyFont="1">
      <alignment horizontal="left" shrinkToFit="0" vertical="top" wrapText="1"/>
    </xf>
    <xf borderId="0" fillId="0" fontId="25" numFmtId="0" xfId="0" applyAlignment="1" applyFont="1">
      <alignment horizontal="left" vertical="top"/>
    </xf>
    <xf borderId="0" fillId="0" fontId="25" numFmtId="0" xfId="0" applyAlignment="1" applyFont="1">
      <alignment horizontal="left" shrinkToFit="0" vertical="top" wrapText="1"/>
    </xf>
    <xf borderId="0" fillId="0" fontId="82" numFmtId="0" xfId="0" applyFont="1"/>
    <xf borderId="0" fillId="0" fontId="42" numFmtId="0" xfId="0" applyAlignment="1" applyFont="1">
      <alignment horizontal="left" vertical="top"/>
    </xf>
    <xf borderId="145" fillId="0" fontId="42" numFmtId="0" xfId="0" applyAlignment="1" applyBorder="1" applyFont="1">
      <alignment horizontal="left"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781050" cy="5334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85725</xdr:colOff>
      <xdr:row>21</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685800" cy="466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304800</xdr:colOff>
      <xdr:row>0</xdr:row>
      <xdr:rowOff>0</xdr:rowOff>
    </xdr:from>
    <xdr:ext cx="762000" cy="447675"/>
    <xdr:pic>
      <xdr:nvPicPr>
        <xdr:cNvPr id="0" name="image3.pn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485775" cy="28575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285750" cy="2000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85725</xdr:colOff>
      <xdr:row>45</xdr:row>
      <xdr:rowOff>133350</xdr:rowOff>
    </xdr:from>
    <xdr:ext cx="76200" cy="200025"/>
    <xdr:sp>
      <xdr:nvSpPr>
        <xdr:cNvPr id="3" name="Shape 3"/>
        <xdr:cNvSpPr txBox="1"/>
      </xdr:nvSpPr>
      <xdr:spPr>
        <a:xfrm>
          <a:off x="5312663" y="3684750"/>
          <a:ext cx="66675" cy="190500"/>
        </a:xfrm>
        <a:prstGeom prst="rect">
          <a:avLst/>
        </a:prstGeom>
        <a:noFill/>
        <a:ln>
          <a:noFill/>
        </a:ln>
      </xdr:spPr>
      <xdr:txBody>
        <a:bodyPr anchorCtr="0" anchor="t" bIns="0" lIns="0" spcFirstLastPara="1" rIns="0" wrap="square" tIns="0">
          <a:sp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1</xdr:col>
      <xdr:colOff>0</xdr:colOff>
      <xdr:row>0</xdr:row>
      <xdr:rowOff>0</xdr:rowOff>
    </xdr:from>
    <xdr:ext cx="101917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1</xdr:row>
      <xdr:rowOff>0</xdr:rowOff>
    </xdr:from>
    <xdr:ext cx="742950" cy="5048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120015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all%20doc%20RFP%20NP%20&#8211;%20Office%20supplies%20(3).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quest"/>
      <sheetName val="Annex А"/>
      <sheetName val="Annex C"/>
      <sheetName val="Bid openings report"/>
      <sheetName val="Tech analysis Annex А"/>
      <sheetName val="Analysis Annex B"/>
      <sheetName val="Technical part 1"/>
      <sheetName val="Bid Analysis"/>
      <sheetName val="Total (100%)"/>
      <sheetName val="ПротоколMinutes"/>
    </sheetNames>
    <sheetDataSet>
      <sheetData sheetId="0"/>
      <sheetData sheetId="1" refreshError="1"/>
      <sheetData sheetId="2"/>
      <sheetData sheetId="3"/>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r2p.org.ua/" TargetMode="External"/><Relationship Id="rId3" Type="http://schemas.openxmlformats.org/officeDocument/2006/relationships/hyperlink" Target="https://r2p.org.ua/category/partnery" TargetMode="External"/><Relationship Id="rId4" Type="http://schemas.openxmlformats.org/officeDocument/2006/relationships/hyperlink" Target="mailto:i.burlak@r2p.org.ua" TargetMode="External"/><Relationship Id="rId5" Type="http://schemas.openxmlformats.org/officeDocument/2006/relationships/drawing" Target="../drawings/drawing3.xml"/><Relationship Id="rId6"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v.hutsaliuk@r2p.org.ua" TargetMode="External"/><Relationship Id="rId3" Type="http://schemas.openxmlformats.org/officeDocument/2006/relationships/drawing" Target="../drawings/drawing5.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3"/>
    <col customWidth="1" min="2" max="2" width="55.5"/>
    <col customWidth="1" min="3" max="3" width="32.5"/>
    <col customWidth="1" min="4" max="4" width="18.75"/>
    <col customWidth="1" min="5" max="5" width="14.88"/>
  </cols>
  <sheetData>
    <row r="1" ht="42.0" customHeight="1">
      <c r="A1" s="1"/>
      <c r="B1" s="2"/>
      <c r="C1" s="3" t="s">
        <v>0</v>
      </c>
      <c r="D1" s="4"/>
      <c r="E1" s="5"/>
    </row>
    <row r="2" ht="29.25" customHeight="1">
      <c r="A2" s="6" t="s">
        <v>1</v>
      </c>
      <c r="B2" s="7"/>
      <c r="C2" s="8" t="str">
        <f>Request!D11</f>
        <v>№ Q1-FA-Т7-RFP-NP</v>
      </c>
      <c r="D2" s="8"/>
      <c r="E2" s="9"/>
    </row>
    <row r="3" ht="46.5" customHeight="1">
      <c r="A3" s="10" t="s">
        <v>2</v>
      </c>
      <c r="B3" s="11"/>
      <c r="C3" s="12" t="s">
        <v>3</v>
      </c>
      <c r="D3" s="13"/>
      <c r="E3" s="14"/>
    </row>
    <row r="4">
      <c r="A4" s="15" t="s">
        <v>4</v>
      </c>
      <c r="B4" s="16"/>
      <c r="C4" s="16"/>
      <c r="D4" s="16"/>
      <c r="E4" s="17"/>
    </row>
    <row r="5" ht="15.75" customHeight="1">
      <c r="A5" s="18"/>
      <c r="B5" s="18"/>
      <c r="C5" s="18"/>
      <c r="D5" s="18"/>
      <c r="E5" s="19"/>
    </row>
    <row r="6">
      <c r="A6" s="20" t="s">
        <v>5</v>
      </c>
      <c r="B6" s="21" t="s">
        <v>6</v>
      </c>
      <c r="C6" s="22" t="s">
        <v>7</v>
      </c>
      <c r="D6" s="23" t="s">
        <v>8</v>
      </c>
      <c r="E6" s="14"/>
    </row>
    <row r="7">
      <c r="A7" s="24">
        <v>1.0</v>
      </c>
      <c r="B7" s="25" t="s">
        <v>9</v>
      </c>
      <c r="C7" s="26"/>
      <c r="D7" s="27"/>
      <c r="E7" s="28"/>
    </row>
    <row r="8">
      <c r="A8" s="29">
        <v>2.0</v>
      </c>
      <c r="B8" s="30" t="s">
        <v>10</v>
      </c>
      <c r="C8" s="26"/>
      <c r="D8" s="27"/>
      <c r="E8" s="28"/>
    </row>
    <row r="9">
      <c r="A9" s="31"/>
      <c r="B9" s="30" t="s">
        <v>11</v>
      </c>
      <c r="C9" s="26"/>
      <c r="D9" s="27"/>
      <c r="E9" s="28"/>
    </row>
    <row r="10">
      <c r="A10" s="31"/>
      <c r="B10" s="30" t="s">
        <v>12</v>
      </c>
      <c r="C10" s="26"/>
      <c r="D10" s="27"/>
      <c r="E10" s="28"/>
    </row>
    <row r="11">
      <c r="A11" s="31"/>
      <c r="B11" s="30" t="s">
        <v>13</v>
      </c>
      <c r="C11" s="26"/>
      <c r="D11" s="27"/>
      <c r="E11" s="28"/>
    </row>
    <row r="12">
      <c r="A12" s="31"/>
      <c r="B12" s="30" t="s">
        <v>14</v>
      </c>
      <c r="C12" s="26"/>
      <c r="D12" s="27"/>
      <c r="E12" s="28"/>
    </row>
    <row r="13">
      <c r="A13" s="31"/>
      <c r="B13" s="30" t="s">
        <v>15</v>
      </c>
      <c r="C13" s="26"/>
      <c r="D13" s="27"/>
      <c r="E13" s="28"/>
    </row>
    <row r="14">
      <c r="A14" s="31"/>
      <c r="B14" s="30" t="s">
        <v>16</v>
      </c>
      <c r="C14" s="26"/>
      <c r="D14" s="27"/>
      <c r="E14" s="28"/>
    </row>
    <row r="15">
      <c r="A15" s="31"/>
      <c r="B15" s="30" t="s">
        <v>17</v>
      </c>
      <c r="C15" s="26"/>
      <c r="D15" s="27"/>
      <c r="E15" s="28"/>
    </row>
    <row r="16">
      <c r="A16" s="31"/>
      <c r="B16" s="30" t="s">
        <v>18</v>
      </c>
      <c r="C16" s="26"/>
      <c r="D16" s="27"/>
      <c r="E16" s="28"/>
    </row>
    <row r="17">
      <c r="A17" s="31"/>
      <c r="B17" s="30" t="s">
        <v>19</v>
      </c>
      <c r="C17" s="26"/>
      <c r="D17" s="27"/>
      <c r="E17" s="28"/>
    </row>
    <row r="18">
      <c r="A18" s="31"/>
      <c r="B18" s="30" t="s">
        <v>20</v>
      </c>
      <c r="C18" s="26"/>
      <c r="D18" s="27"/>
      <c r="E18" s="28"/>
    </row>
    <row r="19">
      <c r="A19" s="31"/>
      <c r="B19" s="30" t="s">
        <v>21</v>
      </c>
      <c r="C19" s="26"/>
      <c r="D19" s="27"/>
      <c r="E19" s="28"/>
    </row>
    <row r="20">
      <c r="A20" s="31"/>
      <c r="B20" s="30" t="s">
        <v>22</v>
      </c>
      <c r="C20" s="26"/>
      <c r="D20" s="27"/>
      <c r="E20" s="28"/>
    </row>
    <row r="21">
      <c r="A21" s="31"/>
      <c r="B21" s="30" t="s">
        <v>23</v>
      </c>
      <c r="C21" s="26"/>
      <c r="D21" s="27"/>
      <c r="E21" s="28"/>
    </row>
    <row r="22">
      <c r="A22" s="31"/>
      <c r="B22" s="30" t="s">
        <v>24</v>
      </c>
      <c r="C22" s="26"/>
      <c r="D22" s="27"/>
      <c r="E22" s="28"/>
    </row>
    <row r="23">
      <c r="A23" s="31"/>
      <c r="B23" s="30" t="s">
        <v>25</v>
      </c>
      <c r="C23" s="26"/>
      <c r="D23" s="27"/>
      <c r="E23" s="28"/>
    </row>
    <row r="24">
      <c r="A24" s="31"/>
      <c r="B24" s="30" t="s">
        <v>26</v>
      </c>
      <c r="C24" s="26"/>
      <c r="D24" s="27"/>
      <c r="E24" s="28"/>
    </row>
    <row r="25">
      <c r="A25" s="31"/>
      <c r="B25" s="30" t="s">
        <v>27</v>
      </c>
      <c r="C25" s="26"/>
      <c r="D25" s="27"/>
      <c r="E25" s="28"/>
    </row>
    <row r="26">
      <c r="A26" s="31"/>
      <c r="B26" s="30" t="s">
        <v>28</v>
      </c>
      <c r="C26" s="26"/>
      <c r="D26" s="27"/>
      <c r="E26" s="28"/>
    </row>
    <row r="27">
      <c r="A27" s="31"/>
      <c r="B27" s="30" t="s">
        <v>29</v>
      </c>
      <c r="C27" s="26"/>
      <c r="D27" s="27"/>
      <c r="E27" s="28"/>
    </row>
    <row r="28">
      <c r="A28" s="31"/>
      <c r="B28" s="30" t="s">
        <v>30</v>
      </c>
      <c r="C28" s="26"/>
      <c r="D28" s="27"/>
      <c r="E28" s="28"/>
    </row>
    <row r="29">
      <c r="A29" s="31"/>
      <c r="B29" s="30" t="s">
        <v>31</v>
      </c>
      <c r="C29" s="26"/>
      <c r="D29" s="27"/>
      <c r="E29" s="28"/>
    </row>
    <row r="30">
      <c r="A30" s="31"/>
      <c r="B30" s="30" t="s">
        <v>32</v>
      </c>
      <c r="C30" s="26"/>
      <c r="D30" s="27"/>
      <c r="E30" s="28"/>
    </row>
    <row r="31">
      <c r="A31" s="32"/>
      <c r="B31" s="30" t="s">
        <v>33</v>
      </c>
      <c r="C31" s="26"/>
      <c r="D31" s="27"/>
      <c r="E31" s="28"/>
    </row>
    <row r="32" ht="71.25" customHeight="1">
      <c r="A32" s="24">
        <v>3.0</v>
      </c>
      <c r="B32" s="30" t="s">
        <v>34</v>
      </c>
      <c r="C32" s="26"/>
      <c r="D32" s="33" t="s">
        <v>35</v>
      </c>
      <c r="E32" s="28"/>
    </row>
    <row r="33" ht="59.25" customHeight="1">
      <c r="A33" s="24">
        <v>4.0</v>
      </c>
      <c r="B33" s="30" t="s">
        <v>36</v>
      </c>
      <c r="C33" s="26"/>
      <c r="D33" s="27"/>
      <c r="E33" s="28"/>
    </row>
    <row r="34">
      <c r="A34" s="24">
        <v>5.0</v>
      </c>
      <c r="B34" s="30" t="s">
        <v>37</v>
      </c>
      <c r="C34" s="26"/>
      <c r="D34" s="27"/>
      <c r="E34" s="28"/>
    </row>
    <row r="35">
      <c r="A35" s="24">
        <v>6.0</v>
      </c>
      <c r="B35" s="30" t="s">
        <v>38</v>
      </c>
      <c r="C35" s="26"/>
      <c r="D35" s="27"/>
      <c r="E35" s="28"/>
    </row>
    <row r="36" ht="15.75" customHeight="1">
      <c r="A36" s="18"/>
      <c r="B36" s="34"/>
      <c r="C36" s="34"/>
      <c r="D36" s="35"/>
      <c r="E36" s="18"/>
    </row>
    <row r="37" ht="15.75" customHeight="1">
      <c r="A37" s="18"/>
      <c r="B37" s="34"/>
      <c r="C37" s="34"/>
      <c r="D37" s="35"/>
      <c r="E37" s="18"/>
    </row>
    <row r="38" ht="15.75" customHeight="1">
      <c r="A38" s="18"/>
      <c r="B38" s="18"/>
      <c r="C38" s="18"/>
      <c r="D38" s="18"/>
      <c r="E38" s="18"/>
    </row>
    <row r="39" ht="15.75" customHeight="1">
      <c r="A39" s="18"/>
      <c r="B39" s="36" t="s">
        <v>39</v>
      </c>
      <c r="C39" s="36"/>
      <c r="D39" s="18"/>
      <c r="E39" s="18"/>
    </row>
    <row r="40" ht="15.75" customHeight="1">
      <c r="A40" s="18"/>
      <c r="B40" s="37"/>
      <c r="C40" s="37"/>
      <c r="D40" s="34"/>
      <c r="E40" s="34"/>
    </row>
    <row r="41">
      <c r="A41" s="18"/>
      <c r="B41" s="38" t="s">
        <v>40</v>
      </c>
      <c r="C41" s="38"/>
      <c r="D41" s="39"/>
      <c r="E41" s="35"/>
    </row>
    <row r="42" ht="15.75" customHeight="1">
      <c r="A42" s="18"/>
      <c r="B42" s="37"/>
      <c r="C42" s="37"/>
      <c r="D42" s="34"/>
      <c r="E42" s="35"/>
    </row>
    <row r="43" ht="15.75" customHeight="1">
      <c r="A43" s="18"/>
      <c r="B43" s="37"/>
      <c r="C43" s="37"/>
      <c r="D43" s="34"/>
      <c r="E43" s="35"/>
    </row>
    <row r="44" ht="15.75" customHeight="1">
      <c r="A44" s="18"/>
      <c r="B44" s="40" t="s">
        <v>41</v>
      </c>
      <c r="C44" s="40"/>
      <c r="D44" s="41"/>
      <c r="E44" s="41"/>
    </row>
    <row r="45" ht="15.75" customHeight="1">
      <c r="A45" s="18"/>
      <c r="B45" s="36"/>
      <c r="C45" s="36"/>
      <c r="D45" s="18"/>
      <c r="E45" s="18"/>
    </row>
    <row r="46" ht="15.75" customHeight="1">
      <c r="A46" s="18"/>
      <c r="B46" s="36"/>
      <c r="C46" s="36"/>
      <c r="D46" s="18"/>
      <c r="E46" s="18"/>
    </row>
    <row r="47" ht="15.75" customHeight="1">
      <c r="A47" s="18"/>
      <c r="B47" s="18"/>
      <c r="C47" s="18"/>
      <c r="D47" s="18"/>
      <c r="E47" s="18"/>
    </row>
  </sheetData>
  <mergeCells count="36">
    <mergeCell ref="D21:E21"/>
    <mergeCell ref="D22:E22"/>
    <mergeCell ref="D23:E23"/>
    <mergeCell ref="D24:E24"/>
    <mergeCell ref="D25:E25"/>
    <mergeCell ref="D26:E26"/>
    <mergeCell ref="D27:E27"/>
    <mergeCell ref="D28:E28"/>
    <mergeCell ref="D29:E29"/>
    <mergeCell ref="D30:E30"/>
    <mergeCell ref="D32:E32"/>
    <mergeCell ref="D33:E33"/>
    <mergeCell ref="D34:E34"/>
    <mergeCell ref="D35:E35"/>
    <mergeCell ref="C1:E1"/>
    <mergeCell ref="A2:B2"/>
    <mergeCell ref="A3:B3"/>
    <mergeCell ref="D3:E3"/>
    <mergeCell ref="A4:E4"/>
    <mergeCell ref="D6:E6"/>
    <mergeCell ref="A8:A31"/>
    <mergeCell ref="D31:E31"/>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88"/>
    <col customWidth="1" min="2" max="2" width="37.75"/>
    <col customWidth="1" min="3" max="3" width="44.38"/>
    <col customWidth="1" min="4" max="4" width="43.63"/>
    <col customWidth="1" min="5" max="5" width="34.0"/>
    <col customWidth="1" min="6" max="6" width="28.75"/>
  </cols>
  <sheetData>
    <row r="1" ht="36.75" customHeight="1">
      <c r="A1" s="42"/>
      <c r="B1" s="42"/>
      <c r="C1" s="42"/>
      <c r="D1" s="42"/>
      <c r="E1" s="42"/>
      <c r="F1" s="42"/>
    </row>
    <row r="2" ht="48.75" customHeight="1">
      <c r="A2" s="43" t="s">
        <v>42</v>
      </c>
      <c r="B2" s="44"/>
      <c r="C2" s="44"/>
      <c r="D2" s="44"/>
      <c r="E2" s="44"/>
      <c r="F2" s="14"/>
    </row>
    <row r="3" ht="36.75" customHeight="1">
      <c r="A3" s="45" t="s">
        <v>43</v>
      </c>
      <c r="B3" s="14"/>
      <c r="C3" s="46" t="str">
        <f>Request!D11</f>
        <v>№ Q1-FA-Т7-RFP-NP</v>
      </c>
      <c r="D3" s="44"/>
      <c r="E3" s="44"/>
      <c r="F3" s="14"/>
    </row>
    <row r="4" ht="24.75" customHeight="1">
      <c r="A4" s="47" t="s">
        <v>44</v>
      </c>
      <c r="B4" s="48"/>
      <c r="C4" s="48"/>
      <c r="D4" s="48"/>
      <c r="E4" s="48"/>
      <c r="F4" s="7"/>
    </row>
    <row r="5" ht="45.0" customHeight="1">
      <c r="A5" s="49" t="s">
        <v>45</v>
      </c>
      <c r="B5" s="50" t="s">
        <v>46</v>
      </c>
      <c r="C5" s="51"/>
      <c r="D5" s="52" t="s">
        <v>47</v>
      </c>
      <c r="E5" s="44"/>
      <c r="F5" s="14"/>
    </row>
    <row r="6" ht="46.5" customHeight="1">
      <c r="A6" s="53">
        <v>1.0</v>
      </c>
      <c r="B6" s="54" t="s">
        <v>48</v>
      </c>
      <c r="C6" s="11"/>
      <c r="D6" s="55"/>
      <c r="E6" s="44"/>
      <c r="F6" s="14"/>
    </row>
    <row r="7" ht="38.25" customHeight="1">
      <c r="A7" s="56">
        <v>2.0</v>
      </c>
      <c r="B7" s="57" t="s">
        <v>49</v>
      </c>
      <c r="C7" s="58"/>
      <c r="D7" s="58"/>
      <c r="E7" s="58"/>
      <c r="F7" s="58"/>
    </row>
    <row r="8" ht="41.25" customHeight="1">
      <c r="A8" s="32"/>
      <c r="B8" s="32"/>
      <c r="C8" s="59" t="s">
        <v>50</v>
      </c>
      <c r="D8" s="59" t="s">
        <v>51</v>
      </c>
      <c r="E8" s="59" t="s">
        <v>52</v>
      </c>
      <c r="F8" s="60" t="s">
        <v>53</v>
      </c>
    </row>
    <row r="9">
      <c r="A9" s="61">
        <v>3.0</v>
      </c>
      <c r="B9" s="62" t="s">
        <v>54</v>
      </c>
      <c r="C9" s="63"/>
      <c r="D9" s="44"/>
      <c r="E9" s="11"/>
      <c r="F9" s="64" t="s">
        <v>55</v>
      </c>
    </row>
    <row r="10" ht="26.25" customHeight="1">
      <c r="A10" s="65"/>
      <c r="B10" s="66" t="s">
        <v>56</v>
      </c>
      <c r="C10" s="44"/>
      <c r="D10" s="14"/>
      <c r="E10" s="67" t="s">
        <v>57</v>
      </c>
      <c r="F10" s="68"/>
    </row>
    <row r="11">
      <c r="A11" s="69">
        <v>1.0</v>
      </c>
      <c r="B11" s="70" t="s">
        <v>58</v>
      </c>
      <c r="C11" s="71" t="s">
        <v>59</v>
      </c>
      <c r="D11" s="71" t="s">
        <v>60</v>
      </c>
      <c r="E11" s="72" t="s">
        <v>61</v>
      </c>
      <c r="F11" s="73"/>
    </row>
    <row r="12">
      <c r="A12" s="31"/>
      <c r="B12" s="31"/>
      <c r="C12" s="74" t="s">
        <v>62</v>
      </c>
      <c r="D12" s="71" t="s">
        <v>63</v>
      </c>
      <c r="E12" s="72" t="s">
        <v>61</v>
      </c>
      <c r="F12" s="73"/>
    </row>
    <row r="13">
      <c r="A13" s="32"/>
      <c r="B13" s="32"/>
      <c r="C13" s="75" t="s">
        <v>64</v>
      </c>
      <c r="D13" s="75" t="s">
        <v>65</v>
      </c>
      <c r="E13" s="72" t="s">
        <v>61</v>
      </c>
      <c r="F13" s="73"/>
    </row>
    <row r="14" ht="18.75" customHeight="1">
      <c r="A14" s="76"/>
      <c r="B14" s="44"/>
      <c r="C14" s="44"/>
      <c r="D14" s="44"/>
      <c r="E14" s="44"/>
      <c r="F14" s="14"/>
    </row>
    <row r="15">
      <c r="A15" s="77">
        <v>1.0</v>
      </c>
      <c r="B15" s="78" t="s">
        <v>58</v>
      </c>
      <c r="C15" s="79" t="s">
        <v>66</v>
      </c>
      <c r="D15" s="79" t="s">
        <v>67</v>
      </c>
      <c r="E15" s="80"/>
      <c r="F15" s="81" t="s">
        <v>68</v>
      </c>
    </row>
    <row r="16">
      <c r="A16" s="82">
        <v>2.0</v>
      </c>
      <c r="B16" s="83" t="s">
        <v>69</v>
      </c>
      <c r="C16" s="84" t="s">
        <v>70</v>
      </c>
      <c r="D16" s="84" t="s">
        <v>71</v>
      </c>
      <c r="E16" s="74"/>
      <c r="F16" s="81" t="s">
        <v>68</v>
      </c>
    </row>
    <row r="17">
      <c r="A17" s="31"/>
      <c r="B17" s="31"/>
      <c r="C17" s="84" t="s">
        <v>72</v>
      </c>
      <c r="D17" s="84" t="s">
        <v>73</v>
      </c>
      <c r="E17" s="74"/>
      <c r="F17" s="81" t="s">
        <v>68</v>
      </c>
    </row>
    <row r="18">
      <c r="A18" s="32"/>
      <c r="B18" s="32"/>
      <c r="C18" s="84" t="s">
        <v>74</v>
      </c>
      <c r="D18" s="84" t="s">
        <v>75</v>
      </c>
      <c r="E18" s="74"/>
      <c r="F18" s="81" t="s">
        <v>68</v>
      </c>
    </row>
    <row r="19">
      <c r="A19" s="85">
        <v>3.0</v>
      </c>
      <c r="B19" s="86" t="s">
        <v>76</v>
      </c>
      <c r="C19" s="84" t="s">
        <v>77</v>
      </c>
      <c r="D19" s="84" t="s">
        <v>78</v>
      </c>
      <c r="E19" s="74"/>
      <c r="F19" s="81" t="s">
        <v>68</v>
      </c>
    </row>
    <row r="20" ht="15.75" customHeight="1">
      <c r="A20" s="69">
        <v>4.0</v>
      </c>
      <c r="B20" s="87" t="s">
        <v>79</v>
      </c>
      <c r="C20" s="84" t="s">
        <v>80</v>
      </c>
      <c r="D20" s="84" t="s">
        <v>81</v>
      </c>
      <c r="E20" s="74"/>
      <c r="F20" s="81" t="s">
        <v>68</v>
      </c>
    </row>
    <row r="21" ht="15.75" customHeight="1">
      <c r="A21" s="32"/>
      <c r="B21" s="32"/>
      <c r="C21" s="88" t="s">
        <v>82</v>
      </c>
      <c r="D21" s="89" t="s">
        <v>83</v>
      </c>
      <c r="E21" s="74"/>
      <c r="F21" s="81" t="s">
        <v>68</v>
      </c>
    </row>
    <row r="22" ht="21.75" customHeight="1">
      <c r="A22" s="90"/>
      <c r="B22" s="91" t="s">
        <v>84</v>
      </c>
      <c r="C22" s="92"/>
      <c r="D22" s="92"/>
      <c r="E22" s="92"/>
      <c r="F22" s="51"/>
    </row>
    <row r="23" ht="21.75" customHeight="1">
      <c r="A23" s="90"/>
      <c r="B23" s="90"/>
      <c r="C23" s="90"/>
      <c r="D23" s="90"/>
      <c r="E23" s="35"/>
      <c r="F23" s="35"/>
    </row>
    <row r="24" ht="36.0" customHeight="1">
      <c r="A24" s="90"/>
      <c r="B24" s="90"/>
      <c r="C24" s="90" t="s">
        <v>39</v>
      </c>
      <c r="D24" s="90"/>
      <c r="E24" s="35"/>
      <c r="F24" s="35"/>
    </row>
    <row r="25" ht="15.75" customHeight="1">
      <c r="A25" s="90"/>
      <c r="B25" s="90"/>
      <c r="C25" s="90"/>
      <c r="D25" s="90"/>
      <c r="E25" s="93"/>
      <c r="F25" s="35"/>
    </row>
    <row r="26" ht="15.75" customHeight="1">
      <c r="A26" s="35"/>
      <c r="B26" s="35"/>
      <c r="C26" s="35"/>
      <c r="D26" s="35"/>
      <c r="E26" s="35"/>
      <c r="F26" s="35"/>
    </row>
    <row r="27" ht="15.75" customHeight="1">
      <c r="A27" s="35"/>
      <c r="B27" s="35"/>
      <c r="C27" s="35"/>
      <c r="D27" s="35"/>
      <c r="E27" s="35"/>
      <c r="F27" s="35"/>
    </row>
    <row r="28" ht="15.75" customHeight="1">
      <c r="A28" s="35"/>
      <c r="B28" s="90"/>
      <c r="C28" s="90" t="s">
        <v>40</v>
      </c>
      <c r="D28" s="90"/>
      <c r="E28" s="93"/>
      <c r="F28" s="35"/>
    </row>
    <row r="29" ht="15.75" customHeight="1">
      <c r="A29" s="35"/>
      <c r="B29" s="35"/>
      <c r="C29" s="35"/>
      <c r="D29" s="35"/>
      <c r="E29" s="35"/>
      <c r="F29" s="35"/>
    </row>
    <row r="30" ht="15.75" customHeight="1">
      <c r="A30" s="35"/>
      <c r="B30" s="35"/>
      <c r="C30" s="35"/>
      <c r="D30" s="35"/>
      <c r="E30" s="35"/>
      <c r="F30" s="35"/>
    </row>
    <row r="31" ht="15.75" customHeight="1">
      <c r="A31" s="35"/>
      <c r="B31" s="94"/>
      <c r="C31" s="94" t="s">
        <v>41</v>
      </c>
      <c r="D31" s="94"/>
      <c r="E31" s="94"/>
      <c r="F31" s="94"/>
    </row>
    <row r="32" ht="15.75" customHeight="1">
      <c r="A32" s="35"/>
      <c r="B32" s="35"/>
      <c r="C32" s="35"/>
      <c r="D32" s="35"/>
      <c r="E32" s="35"/>
      <c r="F32" s="35"/>
    </row>
    <row r="33" ht="15.75" customHeight="1">
      <c r="A33" s="42"/>
      <c r="B33" s="42"/>
      <c r="C33" s="42"/>
      <c r="D33" s="42"/>
      <c r="E33" s="42"/>
      <c r="F33" s="42"/>
    </row>
    <row r="34" ht="15.75" customHeight="1">
      <c r="A34" s="42"/>
      <c r="B34" s="42"/>
      <c r="C34" s="42"/>
      <c r="D34" s="42"/>
      <c r="E34" s="42"/>
      <c r="F34" s="42"/>
    </row>
    <row r="35" ht="15.75" customHeight="1">
      <c r="A35" s="42"/>
      <c r="B35" s="42"/>
      <c r="C35" s="42"/>
      <c r="D35" s="42"/>
      <c r="E35" s="42"/>
      <c r="F35" s="42"/>
    </row>
    <row r="36" ht="15.75" customHeight="1">
      <c r="A36" s="42"/>
      <c r="B36" s="42"/>
      <c r="C36" s="42"/>
      <c r="D36" s="42"/>
      <c r="E36" s="42"/>
      <c r="F36" s="42"/>
    </row>
    <row r="37" ht="15.75" customHeight="1">
      <c r="A37" s="42"/>
      <c r="B37" s="42"/>
      <c r="C37" s="42"/>
      <c r="D37" s="42"/>
      <c r="E37" s="42"/>
      <c r="F37" s="42"/>
    </row>
    <row r="38" ht="15.75" customHeight="1">
      <c r="A38" s="42"/>
      <c r="B38" s="42"/>
      <c r="C38" s="42"/>
      <c r="D38" s="42"/>
      <c r="E38" s="42"/>
      <c r="F38" s="42"/>
    </row>
    <row r="39" ht="15.75" customHeight="1">
      <c r="A39" s="42"/>
      <c r="B39" s="42"/>
      <c r="C39" s="42"/>
      <c r="D39" s="42"/>
      <c r="E39" s="42"/>
      <c r="F39" s="42"/>
    </row>
    <row r="40" ht="15.75" customHeight="1">
      <c r="A40" s="42"/>
      <c r="B40" s="42"/>
      <c r="C40" s="42"/>
      <c r="D40" s="42"/>
      <c r="E40" s="42"/>
      <c r="F40" s="42"/>
    </row>
    <row r="41" ht="15.75" customHeight="1">
      <c r="A41" s="42"/>
      <c r="B41" s="42"/>
      <c r="C41" s="42"/>
      <c r="D41" s="42"/>
      <c r="E41" s="42"/>
      <c r="F41" s="42"/>
    </row>
    <row r="42" ht="15.75" customHeight="1">
      <c r="A42" s="42"/>
      <c r="B42" s="42"/>
      <c r="C42" s="42"/>
      <c r="D42" s="42"/>
      <c r="E42" s="42"/>
      <c r="F42" s="42"/>
    </row>
    <row r="43" ht="15.75" customHeight="1">
      <c r="A43" s="42"/>
      <c r="B43" s="42"/>
      <c r="C43" s="42"/>
      <c r="D43" s="42"/>
      <c r="E43" s="42"/>
      <c r="F43" s="42"/>
    </row>
    <row r="44" ht="15.75" customHeight="1">
      <c r="A44" s="42"/>
      <c r="B44" s="42"/>
      <c r="C44" s="42"/>
      <c r="D44" s="42"/>
      <c r="E44" s="42"/>
      <c r="F44" s="42"/>
    </row>
    <row r="45" ht="15.75" customHeight="1">
      <c r="A45" s="42"/>
      <c r="B45" s="42"/>
      <c r="C45" s="42"/>
      <c r="D45" s="42"/>
      <c r="E45" s="42"/>
      <c r="F45" s="42"/>
    </row>
    <row r="46" ht="15.75" customHeight="1">
      <c r="A46" s="42"/>
      <c r="B46" s="42"/>
      <c r="C46" s="42"/>
      <c r="D46" s="42"/>
      <c r="E46" s="42"/>
      <c r="F46" s="42"/>
    </row>
    <row r="47" ht="15.75" customHeight="1">
      <c r="A47" s="42"/>
      <c r="B47" s="42"/>
      <c r="C47" s="42"/>
      <c r="D47" s="42"/>
      <c r="E47" s="42"/>
      <c r="F47" s="42"/>
    </row>
    <row r="48" ht="15.75" customHeight="1">
      <c r="A48" s="42"/>
      <c r="B48" s="42"/>
      <c r="C48" s="42"/>
      <c r="D48" s="42"/>
      <c r="E48" s="42"/>
      <c r="F48" s="42"/>
    </row>
    <row r="49" ht="15.75" customHeight="1">
      <c r="A49" s="42"/>
      <c r="B49" s="42"/>
      <c r="C49" s="42"/>
      <c r="D49" s="42"/>
      <c r="E49" s="42"/>
      <c r="F49" s="42"/>
    </row>
    <row r="50" ht="15.75" customHeight="1">
      <c r="A50" s="42"/>
      <c r="B50" s="42"/>
      <c r="C50" s="42"/>
      <c r="D50" s="42"/>
      <c r="E50" s="42"/>
      <c r="F50" s="42"/>
    </row>
    <row r="51" ht="15.75" customHeight="1">
      <c r="A51" s="42"/>
      <c r="B51" s="42"/>
      <c r="C51" s="42"/>
      <c r="D51" s="42"/>
      <c r="E51" s="42"/>
      <c r="F51" s="42"/>
    </row>
    <row r="52" ht="15.75" customHeight="1">
      <c r="A52" s="42"/>
      <c r="B52" s="42"/>
      <c r="C52" s="42"/>
      <c r="D52" s="42"/>
      <c r="E52" s="42"/>
      <c r="F52" s="42"/>
    </row>
    <row r="53" ht="15.75" customHeight="1">
      <c r="A53" s="42"/>
      <c r="B53" s="42"/>
      <c r="C53" s="42"/>
      <c r="D53" s="42"/>
      <c r="E53" s="42"/>
      <c r="F53" s="42"/>
    </row>
    <row r="54" ht="15.75" customHeight="1">
      <c r="A54" s="42"/>
      <c r="B54" s="42"/>
      <c r="C54" s="42"/>
      <c r="D54" s="42"/>
      <c r="E54" s="42"/>
      <c r="F54" s="42"/>
    </row>
    <row r="55" ht="15.75" customHeight="1">
      <c r="A55" s="42"/>
      <c r="B55" s="42"/>
      <c r="C55" s="42"/>
      <c r="D55" s="42"/>
      <c r="E55" s="42"/>
      <c r="F55" s="42"/>
    </row>
    <row r="56" ht="15.75" customHeight="1">
      <c r="A56" s="42"/>
      <c r="B56" s="42"/>
      <c r="C56" s="42"/>
      <c r="D56" s="42"/>
      <c r="E56" s="42"/>
      <c r="F56" s="42"/>
    </row>
    <row r="57" ht="15.75" customHeight="1">
      <c r="A57" s="42"/>
      <c r="B57" s="42"/>
      <c r="C57" s="42"/>
      <c r="D57" s="42"/>
      <c r="E57" s="42"/>
      <c r="F57" s="42"/>
    </row>
    <row r="58" ht="15.75" customHeight="1">
      <c r="A58" s="42"/>
      <c r="B58" s="42"/>
      <c r="C58" s="42"/>
      <c r="D58" s="42"/>
      <c r="E58" s="42"/>
      <c r="F58" s="42"/>
    </row>
    <row r="59" ht="15.75" customHeight="1">
      <c r="A59" s="42"/>
      <c r="B59" s="42"/>
      <c r="C59" s="42"/>
      <c r="D59" s="42"/>
      <c r="E59" s="42"/>
      <c r="F59" s="42"/>
    </row>
    <row r="60" ht="15.75" customHeight="1">
      <c r="A60" s="42"/>
      <c r="B60" s="42"/>
      <c r="C60" s="42"/>
      <c r="D60" s="42"/>
      <c r="E60" s="42"/>
      <c r="F60" s="42"/>
    </row>
    <row r="61" ht="15.75" customHeight="1">
      <c r="A61" s="42"/>
      <c r="B61" s="42"/>
      <c r="C61" s="42"/>
      <c r="D61" s="42"/>
      <c r="E61" s="42"/>
      <c r="F61" s="42"/>
    </row>
    <row r="62" ht="15.75" customHeight="1">
      <c r="A62" s="42"/>
      <c r="B62" s="42"/>
      <c r="C62" s="42"/>
      <c r="D62" s="42"/>
      <c r="E62" s="42"/>
      <c r="F62" s="42"/>
    </row>
    <row r="63" ht="15.75" customHeight="1">
      <c r="A63" s="42"/>
      <c r="B63" s="42"/>
      <c r="C63" s="42"/>
      <c r="D63" s="42"/>
      <c r="E63" s="42"/>
      <c r="F63" s="42"/>
    </row>
    <row r="64" ht="15.75" customHeight="1">
      <c r="A64" s="42"/>
      <c r="B64" s="42"/>
      <c r="C64" s="42"/>
      <c r="D64" s="42"/>
      <c r="E64" s="42"/>
      <c r="F64" s="42"/>
    </row>
    <row r="65" ht="15.75" customHeight="1">
      <c r="A65" s="42"/>
      <c r="B65" s="42"/>
      <c r="C65" s="42"/>
      <c r="D65" s="42"/>
      <c r="E65" s="42"/>
      <c r="F65" s="42"/>
    </row>
    <row r="66" ht="15.75" customHeight="1">
      <c r="A66" s="42"/>
      <c r="B66" s="42"/>
      <c r="C66" s="42"/>
      <c r="D66" s="42"/>
      <c r="E66" s="42"/>
      <c r="F66" s="42"/>
    </row>
    <row r="67" ht="15.75" customHeight="1">
      <c r="A67" s="42"/>
      <c r="B67" s="42"/>
      <c r="C67" s="42"/>
      <c r="D67" s="42"/>
      <c r="E67" s="42"/>
      <c r="F67" s="42"/>
    </row>
    <row r="68" ht="15.75" customHeight="1">
      <c r="A68" s="42"/>
      <c r="B68" s="42"/>
      <c r="C68" s="42"/>
      <c r="D68" s="42"/>
      <c r="E68" s="42"/>
      <c r="F68" s="42"/>
    </row>
    <row r="69" ht="15.75" customHeight="1">
      <c r="A69" s="42"/>
      <c r="B69" s="42"/>
      <c r="C69" s="42"/>
      <c r="D69" s="42"/>
      <c r="E69" s="42"/>
      <c r="F69" s="42"/>
    </row>
    <row r="70" ht="15.75" customHeight="1">
      <c r="A70" s="42"/>
      <c r="B70" s="42"/>
      <c r="C70" s="42"/>
      <c r="D70" s="42"/>
      <c r="E70" s="42"/>
      <c r="F70" s="42"/>
    </row>
    <row r="71" ht="15.75" customHeight="1">
      <c r="A71" s="42"/>
      <c r="B71" s="42"/>
      <c r="C71" s="42"/>
      <c r="D71" s="42"/>
      <c r="E71" s="42"/>
      <c r="F71" s="42"/>
    </row>
    <row r="72" ht="15.75" customHeight="1">
      <c r="A72" s="42"/>
      <c r="B72" s="42"/>
      <c r="C72" s="42"/>
      <c r="D72" s="42"/>
      <c r="E72" s="42"/>
      <c r="F72" s="42"/>
    </row>
    <row r="73" ht="15.75" customHeight="1">
      <c r="A73" s="42"/>
      <c r="B73" s="42"/>
      <c r="C73" s="42"/>
      <c r="D73" s="42"/>
      <c r="E73" s="42"/>
      <c r="F73" s="42"/>
    </row>
    <row r="74" ht="15.75" customHeight="1">
      <c r="A74" s="42"/>
      <c r="B74" s="42"/>
      <c r="C74" s="42"/>
      <c r="D74" s="42"/>
      <c r="E74" s="42"/>
      <c r="F74" s="42"/>
    </row>
    <row r="75" ht="15.75" customHeight="1">
      <c r="A75" s="42"/>
      <c r="B75" s="42"/>
      <c r="C75" s="42"/>
      <c r="D75" s="42"/>
      <c r="E75" s="42"/>
      <c r="F75" s="42"/>
    </row>
    <row r="76" ht="15.75" customHeight="1">
      <c r="A76" s="42"/>
      <c r="B76" s="42"/>
      <c r="C76" s="42"/>
      <c r="D76" s="42"/>
      <c r="E76" s="42"/>
      <c r="F76" s="42"/>
    </row>
    <row r="77" ht="15.75" customHeight="1">
      <c r="A77" s="42"/>
      <c r="B77" s="42"/>
      <c r="C77" s="42"/>
      <c r="D77" s="42"/>
      <c r="E77" s="42"/>
      <c r="F77" s="42"/>
    </row>
    <row r="78" ht="15.75" customHeight="1">
      <c r="A78" s="42"/>
      <c r="B78" s="42"/>
      <c r="C78" s="42"/>
      <c r="D78" s="42"/>
      <c r="E78" s="42"/>
      <c r="F78" s="42"/>
    </row>
    <row r="79" ht="15.75" customHeight="1">
      <c r="A79" s="42"/>
      <c r="B79" s="42"/>
      <c r="C79" s="42"/>
      <c r="D79" s="42"/>
      <c r="E79" s="42"/>
      <c r="F79" s="42"/>
    </row>
    <row r="80" ht="15.75" customHeight="1">
      <c r="A80" s="42"/>
      <c r="B80" s="42"/>
      <c r="C80" s="42"/>
      <c r="D80" s="42"/>
      <c r="E80" s="42"/>
      <c r="F80" s="42"/>
    </row>
    <row r="81" ht="15.75" customHeight="1">
      <c r="A81" s="42"/>
      <c r="B81" s="42"/>
      <c r="C81" s="42"/>
      <c r="D81" s="42"/>
      <c r="E81" s="42"/>
      <c r="F81" s="42"/>
    </row>
    <row r="82" ht="15.75" customHeight="1">
      <c r="A82" s="42"/>
      <c r="B82" s="42"/>
      <c r="C82" s="42"/>
      <c r="D82" s="42"/>
      <c r="E82" s="42"/>
      <c r="F82" s="42"/>
    </row>
    <row r="83" ht="15.75" customHeight="1">
      <c r="A83" s="42"/>
      <c r="B83" s="42"/>
      <c r="C83" s="42"/>
      <c r="D83" s="42"/>
      <c r="E83" s="42"/>
      <c r="F83" s="42"/>
    </row>
    <row r="84" ht="15.75" customHeight="1">
      <c r="A84" s="42"/>
      <c r="B84" s="42"/>
      <c r="C84" s="42"/>
      <c r="D84" s="42"/>
      <c r="E84" s="42"/>
      <c r="F84" s="42"/>
    </row>
    <row r="85" ht="15.75" customHeight="1">
      <c r="A85" s="42"/>
      <c r="B85" s="42"/>
      <c r="C85" s="42"/>
      <c r="D85" s="42"/>
      <c r="E85" s="42"/>
      <c r="F85" s="42"/>
    </row>
    <row r="86" ht="15.75" customHeight="1">
      <c r="A86" s="42"/>
      <c r="B86" s="42"/>
      <c r="C86" s="42"/>
      <c r="D86" s="42"/>
      <c r="E86" s="42"/>
      <c r="F86" s="42"/>
    </row>
    <row r="87" ht="15.75" customHeight="1">
      <c r="A87" s="42"/>
      <c r="B87" s="42"/>
      <c r="C87" s="42"/>
      <c r="D87" s="42"/>
      <c r="E87" s="42"/>
      <c r="F87" s="42"/>
    </row>
    <row r="88" ht="15.75" customHeight="1">
      <c r="A88" s="42"/>
      <c r="B88" s="42"/>
      <c r="C88" s="42"/>
      <c r="D88" s="42"/>
      <c r="E88" s="42"/>
      <c r="F88" s="42"/>
    </row>
    <row r="89" ht="15.75" customHeight="1">
      <c r="A89" s="42"/>
      <c r="B89" s="42"/>
      <c r="C89" s="42"/>
      <c r="D89" s="42"/>
      <c r="E89" s="42"/>
      <c r="F89" s="42"/>
    </row>
    <row r="90" ht="15.75" customHeight="1">
      <c r="A90" s="42"/>
      <c r="B90" s="42"/>
      <c r="C90" s="42"/>
      <c r="D90" s="42"/>
      <c r="E90" s="42"/>
      <c r="F90" s="42"/>
    </row>
    <row r="91" ht="15.75" customHeight="1">
      <c r="A91" s="42"/>
      <c r="B91" s="42"/>
      <c r="C91" s="42"/>
      <c r="D91" s="42"/>
      <c r="E91" s="42"/>
      <c r="F91" s="42"/>
    </row>
    <row r="92" ht="15.75" customHeight="1">
      <c r="A92" s="42"/>
      <c r="B92" s="42"/>
      <c r="C92" s="42"/>
      <c r="D92" s="42"/>
      <c r="E92" s="42"/>
      <c r="F92" s="42"/>
    </row>
    <row r="93" ht="15.75" customHeight="1">
      <c r="A93" s="42"/>
      <c r="B93" s="42"/>
      <c r="C93" s="42"/>
      <c r="D93" s="42"/>
      <c r="E93" s="42"/>
      <c r="F93" s="42"/>
    </row>
    <row r="94" ht="15.75" customHeight="1">
      <c r="A94" s="42"/>
      <c r="B94" s="42"/>
      <c r="C94" s="42"/>
      <c r="D94" s="42"/>
      <c r="E94" s="42"/>
      <c r="F94" s="42"/>
    </row>
    <row r="95" ht="15.75" customHeight="1">
      <c r="A95" s="42"/>
      <c r="B95" s="42"/>
      <c r="C95" s="42"/>
      <c r="D95" s="42"/>
      <c r="E95" s="42"/>
      <c r="F95" s="42"/>
    </row>
    <row r="96" ht="15.75" customHeight="1">
      <c r="A96" s="42"/>
      <c r="B96" s="42"/>
      <c r="C96" s="42"/>
      <c r="D96" s="42"/>
      <c r="E96" s="42"/>
      <c r="F96" s="42"/>
    </row>
    <row r="97" ht="15.75" customHeight="1">
      <c r="A97" s="42"/>
      <c r="B97" s="42"/>
      <c r="C97" s="42"/>
      <c r="D97" s="42"/>
      <c r="E97" s="42"/>
      <c r="F97" s="42"/>
    </row>
    <row r="98" ht="15.75" customHeight="1">
      <c r="A98" s="42"/>
      <c r="B98" s="42"/>
      <c r="C98" s="42"/>
      <c r="D98" s="42"/>
      <c r="E98" s="42"/>
      <c r="F98" s="42"/>
    </row>
    <row r="99" ht="15.75" customHeight="1">
      <c r="A99" s="42"/>
      <c r="B99" s="42"/>
      <c r="C99" s="42"/>
      <c r="D99" s="42"/>
      <c r="E99" s="42"/>
      <c r="F99" s="42"/>
    </row>
    <row r="100" ht="15.75" customHeight="1">
      <c r="A100" s="42"/>
      <c r="B100" s="42"/>
      <c r="C100" s="42"/>
      <c r="D100" s="42"/>
      <c r="E100" s="42"/>
      <c r="F100" s="42"/>
    </row>
    <row r="101" ht="15.75" customHeight="1">
      <c r="A101" s="42"/>
      <c r="B101" s="42"/>
      <c r="C101" s="42"/>
      <c r="D101" s="42"/>
      <c r="E101" s="42"/>
      <c r="F101" s="42"/>
    </row>
    <row r="102" ht="15.75" customHeight="1">
      <c r="A102" s="42"/>
      <c r="B102" s="42"/>
      <c r="C102" s="42"/>
      <c r="D102" s="42"/>
      <c r="E102" s="42"/>
      <c r="F102" s="42"/>
    </row>
    <row r="103" ht="15.75" customHeight="1">
      <c r="A103" s="42"/>
      <c r="B103" s="42"/>
      <c r="C103" s="42"/>
      <c r="D103" s="42"/>
      <c r="E103" s="42"/>
      <c r="F103" s="42"/>
    </row>
    <row r="104" ht="15.75" customHeight="1">
      <c r="A104" s="42"/>
      <c r="B104" s="42"/>
      <c r="C104" s="42"/>
      <c r="D104" s="42"/>
      <c r="E104" s="42"/>
      <c r="F104" s="42"/>
    </row>
    <row r="105" ht="15.75" customHeight="1">
      <c r="A105" s="42"/>
      <c r="B105" s="42"/>
      <c r="C105" s="42"/>
      <c r="D105" s="42"/>
      <c r="E105" s="42"/>
      <c r="F105" s="42"/>
    </row>
    <row r="106" ht="15.75" customHeight="1">
      <c r="A106" s="42"/>
      <c r="B106" s="42"/>
      <c r="C106" s="42"/>
      <c r="D106" s="42"/>
      <c r="E106" s="42"/>
      <c r="F106" s="42"/>
    </row>
    <row r="107" ht="15.75" customHeight="1">
      <c r="A107" s="42"/>
      <c r="B107" s="42"/>
      <c r="C107" s="42"/>
      <c r="D107" s="42"/>
      <c r="E107" s="42"/>
      <c r="F107" s="42"/>
    </row>
    <row r="108" ht="15.75" customHeight="1">
      <c r="A108" s="42"/>
      <c r="B108" s="42"/>
      <c r="C108" s="42"/>
      <c r="D108" s="42"/>
      <c r="E108" s="42"/>
      <c r="F108" s="42"/>
    </row>
    <row r="109" ht="15.75" customHeight="1">
      <c r="A109" s="42"/>
      <c r="B109" s="42"/>
      <c r="C109" s="42"/>
      <c r="D109" s="42"/>
      <c r="E109" s="42"/>
      <c r="F109" s="42"/>
    </row>
    <row r="110" ht="15.75" customHeight="1">
      <c r="A110" s="42"/>
      <c r="B110" s="42"/>
      <c r="C110" s="42"/>
      <c r="D110" s="42"/>
      <c r="E110" s="42"/>
      <c r="F110" s="42"/>
    </row>
    <row r="111" ht="15.75" customHeight="1">
      <c r="A111" s="42"/>
      <c r="B111" s="42"/>
      <c r="C111" s="42"/>
      <c r="D111" s="42"/>
      <c r="E111" s="42"/>
      <c r="F111" s="42"/>
    </row>
    <row r="112" ht="15.75" customHeight="1">
      <c r="A112" s="42"/>
      <c r="B112" s="42"/>
      <c r="C112" s="42"/>
      <c r="D112" s="42"/>
      <c r="E112" s="42"/>
      <c r="F112" s="42"/>
    </row>
    <row r="113" ht="15.75" customHeight="1">
      <c r="A113" s="42"/>
      <c r="B113" s="42"/>
      <c r="C113" s="42"/>
      <c r="D113" s="42"/>
      <c r="E113" s="42"/>
      <c r="F113" s="42"/>
    </row>
    <row r="114" ht="15.75" customHeight="1">
      <c r="A114" s="42"/>
      <c r="B114" s="42"/>
      <c r="C114" s="42"/>
      <c r="D114" s="42"/>
      <c r="E114" s="42"/>
      <c r="F114" s="42"/>
    </row>
    <row r="115" ht="15.75" customHeight="1">
      <c r="A115" s="42"/>
      <c r="B115" s="42"/>
      <c r="C115" s="42"/>
      <c r="D115" s="42"/>
      <c r="E115" s="42"/>
      <c r="F115" s="42"/>
    </row>
    <row r="116" ht="15.75" customHeight="1">
      <c r="A116" s="42"/>
      <c r="B116" s="42"/>
      <c r="C116" s="42"/>
      <c r="D116" s="42"/>
      <c r="E116" s="42"/>
      <c r="F116" s="42"/>
    </row>
    <row r="117" ht="15.75" customHeight="1">
      <c r="A117" s="42"/>
      <c r="B117" s="42"/>
      <c r="C117" s="42"/>
      <c r="D117" s="42"/>
      <c r="E117" s="42"/>
      <c r="F117" s="42"/>
    </row>
    <row r="118" ht="15.75" customHeight="1">
      <c r="A118" s="42"/>
      <c r="B118" s="42"/>
      <c r="C118" s="42"/>
      <c r="D118" s="42"/>
      <c r="E118" s="42"/>
      <c r="F118" s="42"/>
    </row>
    <row r="119" ht="15.75" customHeight="1">
      <c r="A119" s="42"/>
      <c r="B119" s="42"/>
      <c r="C119" s="42"/>
      <c r="D119" s="42"/>
      <c r="E119" s="42"/>
      <c r="F119" s="42"/>
    </row>
    <row r="120" ht="15.75" customHeight="1">
      <c r="A120" s="42"/>
      <c r="B120" s="42"/>
      <c r="C120" s="42"/>
      <c r="D120" s="42"/>
      <c r="E120" s="42"/>
      <c r="F120" s="42"/>
    </row>
    <row r="121" ht="15.75" customHeight="1">
      <c r="A121" s="42"/>
      <c r="B121" s="42"/>
      <c r="C121" s="42"/>
      <c r="D121" s="42"/>
      <c r="E121" s="42"/>
      <c r="F121" s="42"/>
    </row>
    <row r="122" ht="15.75" customHeight="1">
      <c r="A122" s="42"/>
      <c r="B122" s="42"/>
      <c r="C122" s="42"/>
      <c r="D122" s="42"/>
      <c r="E122" s="42"/>
      <c r="F122" s="42"/>
    </row>
    <row r="123" ht="15.75" customHeight="1">
      <c r="A123" s="42"/>
      <c r="B123" s="42"/>
      <c r="C123" s="42"/>
      <c r="D123" s="42"/>
      <c r="E123" s="42"/>
      <c r="F123" s="42"/>
    </row>
    <row r="124" ht="15.75" customHeight="1">
      <c r="A124" s="42"/>
      <c r="B124" s="42"/>
      <c r="C124" s="42"/>
      <c r="D124" s="42"/>
      <c r="E124" s="42"/>
      <c r="F124" s="42"/>
    </row>
    <row r="125" ht="15.75" customHeight="1">
      <c r="A125" s="42"/>
      <c r="B125" s="42"/>
      <c r="C125" s="42"/>
      <c r="D125" s="42"/>
      <c r="E125" s="42"/>
      <c r="F125" s="42"/>
    </row>
    <row r="126" ht="15.75" customHeight="1">
      <c r="A126" s="42"/>
      <c r="B126" s="42"/>
      <c r="C126" s="42"/>
      <c r="D126" s="42"/>
      <c r="E126" s="42"/>
      <c r="F126" s="42"/>
    </row>
    <row r="127" ht="15.75" customHeight="1">
      <c r="A127" s="42"/>
      <c r="B127" s="42"/>
      <c r="C127" s="42"/>
      <c r="D127" s="42"/>
      <c r="E127" s="42"/>
      <c r="F127" s="42"/>
    </row>
    <row r="128" ht="15.75" customHeight="1">
      <c r="A128" s="42"/>
      <c r="B128" s="42"/>
      <c r="C128" s="42"/>
      <c r="D128" s="42"/>
      <c r="E128" s="42"/>
      <c r="F128" s="42"/>
    </row>
    <row r="129" ht="15.75" customHeight="1">
      <c r="A129" s="42"/>
      <c r="B129" s="42"/>
      <c r="C129" s="42"/>
      <c r="D129" s="42"/>
      <c r="E129" s="42"/>
      <c r="F129" s="42"/>
    </row>
    <row r="130" ht="15.75" customHeight="1">
      <c r="A130" s="42"/>
      <c r="B130" s="42"/>
      <c r="C130" s="42"/>
      <c r="D130" s="42"/>
      <c r="E130" s="42"/>
      <c r="F130" s="42"/>
    </row>
    <row r="131" ht="15.75" customHeight="1">
      <c r="A131" s="42"/>
      <c r="B131" s="42"/>
      <c r="C131" s="42"/>
      <c r="D131" s="42"/>
      <c r="E131" s="42"/>
      <c r="F131" s="42"/>
    </row>
    <row r="132" ht="15.75" customHeight="1">
      <c r="A132" s="42"/>
      <c r="B132" s="42"/>
      <c r="C132" s="42"/>
      <c r="D132" s="42"/>
      <c r="E132" s="42"/>
      <c r="F132" s="42"/>
    </row>
    <row r="133" ht="15.75" customHeight="1">
      <c r="A133" s="42"/>
      <c r="B133" s="42"/>
      <c r="C133" s="42"/>
      <c r="D133" s="42"/>
      <c r="E133" s="42"/>
      <c r="F133" s="42"/>
    </row>
    <row r="134" ht="15.75" customHeight="1">
      <c r="A134" s="42"/>
      <c r="B134" s="42"/>
      <c r="C134" s="42"/>
      <c r="D134" s="42"/>
      <c r="E134" s="42"/>
      <c r="F134" s="42"/>
    </row>
    <row r="135" ht="15.75" customHeight="1">
      <c r="A135" s="42"/>
      <c r="B135" s="42"/>
      <c r="C135" s="42"/>
      <c r="D135" s="42"/>
      <c r="E135" s="42"/>
      <c r="F135" s="42"/>
    </row>
    <row r="136" ht="15.75" customHeight="1">
      <c r="A136" s="42"/>
      <c r="B136" s="42"/>
      <c r="C136" s="42"/>
      <c r="D136" s="42"/>
      <c r="E136" s="42"/>
      <c r="F136" s="42"/>
    </row>
    <row r="137" ht="15.75" customHeight="1">
      <c r="A137" s="42"/>
      <c r="B137" s="42"/>
      <c r="C137" s="42"/>
      <c r="D137" s="42"/>
      <c r="E137" s="42"/>
      <c r="F137" s="42"/>
    </row>
    <row r="138" ht="15.75" customHeight="1">
      <c r="A138" s="42"/>
      <c r="B138" s="42"/>
      <c r="C138" s="42"/>
      <c r="D138" s="42"/>
      <c r="E138" s="42"/>
      <c r="F138" s="42"/>
    </row>
    <row r="139" ht="15.75" customHeight="1">
      <c r="A139" s="42"/>
      <c r="B139" s="42"/>
      <c r="C139" s="42"/>
      <c r="D139" s="42"/>
      <c r="E139" s="42"/>
      <c r="F139" s="42"/>
    </row>
    <row r="140" ht="15.75" customHeight="1">
      <c r="A140" s="42"/>
      <c r="B140" s="42"/>
      <c r="C140" s="42"/>
      <c r="D140" s="42"/>
      <c r="E140" s="42"/>
      <c r="F140" s="42"/>
    </row>
    <row r="141" ht="15.75" customHeight="1">
      <c r="A141" s="42"/>
      <c r="B141" s="42"/>
      <c r="C141" s="42"/>
      <c r="D141" s="42"/>
      <c r="E141" s="42"/>
      <c r="F141" s="42"/>
    </row>
    <row r="142" ht="15.75" customHeight="1">
      <c r="A142" s="42"/>
      <c r="B142" s="42"/>
      <c r="C142" s="42"/>
      <c r="D142" s="42"/>
      <c r="E142" s="42"/>
      <c r="F142" s="42"/>
    </row>
    <row r="143" ht="15.75" customHeight="1">
      <c r="A143" s="42"/>
      <c r="B143" s="42"/>
      <c r="C143" s="42"/>
      <c r="D143" s="42"/>
      <c r="E143" s="42"/>
      <c r="F143" s="42"/>
    </row>
    <row r="144" ht="15.75" customHeight="1">
      <c r="A144" s="42"/>
      <c r="B144" s="42"/>
      <c r="C144" s="42"/>
      <c r="D144" s="42"/>
      <c r="E144" s="42"/>
      <c r="F144" s="42"/>
    </row>
    <row r="145" ht="15.75" customHeight="1">
      <c r="A145" s="42"/>
      <c r="B145" s="42"/>
      <c r="C145" s="42"/>
      <c r="D145" s="42"/>
      <c r="E145" s="42"/>
      <c r="F145" s="42"/>
    </row>
    <row r="146" ht="15.75" customHeight="1">
      <c r="A146" s="42"/>
      <c r="B146" s="42"/>
      <c r="C146" s="42"/>
      <c r="D146" s="42"/>
      <c r="E146" s="42"/>
      <c r="F146" s="42"/>
    </row>
    <row r="147" ht="15.75" customHeight="1">
      <c r="A147" s="42"/>
      <c r="B147" s="42"/>
      <c r="C147" s="42"/>
      <c r="D147" s="42"/>
      <c r="E147" s="42"/>
      <c r="F147" s="42"/>
    </row>
    <row r="148" ht="15.75" customHeight="1">
      <c r="A148" s="42"/>
      <c r="B148" s="42"/>
      <c r="C148" s="42"/>
      <c r="D148" s="42"/>
      <c r="E148" s="42"/>
      <c r="F148" s="42"/>
    </row>
    <row r="149" ht="15.75" customHeight="1">
      <c r="A149" s="42"/>
      <c r="B149" s="42"/>
      <c r="C149" s="42"/>
      <c r="D149" s="42"/>
      <c r="E149" s="42"/>
      <c r="F149" s="42"/>
    </row>
    <row r="150" ht="15.75" customHeight="1">
      <c r="A150" s="42"/>
      <c r="B150" s="42"/>
      <c r="C150" s="42"/>
      <c r="D150" s="42"/>
      <c r="E150" s="42"/>
      <c r="F150" s="42"/>
    </row>
    <row r="151" ht="15.75" customHeight="1">
      <c r="A151" s="42"/>
      <c r="B151" s="42"/>
      <c r="C151" s="42"/>
      <c r="D151" s="42"/>
      <c r="E151" s="42"/>
      <c r="F151" s="42"/>
    </row>
    <row r="152" ht="15.75" customHeight="1">
      <c r="A152" s="42"/>
      <c r="B152" s="42"/>
      <c r="C152" s="42"/>
      <c r="D152" s="42"/>
      <c r="E152" s="42"/>
      <c r="F152" s="42"/>
    </row>
    <row r="153" ht="15.75" customHeight="1">
      <c r="A153" s="42"/>
      <c r="B153" s="42"/>
      <c r="C153" s="42"/>
      <c r="D153" s="42"/>
      <c r="E153" s="42"/>
      <c r="F153" s="42"/>
    </row>
    <row r="154" ht="15.75" customHeight="1">
      <c r="A154" s="42"/>
      <c r="B154" s="42"/>
      <c r="C154" s="42"/>
      <c r="D154" s="42"/>
      <c r="E154" s="42"/>
      <c r="F154" s="42"/>
    </row>
    <row r="155" ht="15.75" customHeight="1">
      <c r="A155" s="42"/>
      <c r="B155" s="42"/>
      <c r="C155" s="42"/>
      <c r="D155" s="42"/>
      <c r="E155" s="42"/>
      <c r="F155" s="42"/>
    </row>
    <row r="156" ht="15.75" customHeight="1">
      <c r="A156" s="42"/>
      <c r="B156" s="42"/>
      <c r="C156" s="42"/>
      <c r="D156" s="42"/>
      <c r="E156" s="42"/>
      <c r="F156" s="42"/>
    </row>
    <row r="157" ht="15.75" customHeight="1">
      <c r="A157" s="42"/>
      <c r="B157" s="42"/>
      <c r="C157" s="42"/>
      <c r="D157" s="42"/>
      <c r="E157" s="42"/>
      <c r="F157" s="42"/>
    </row>
    <row r="158" ht="15.75" customHeight="1">
      <c r="A158" s="42"/>
      <c r="B158" s="42"/>
      <c r="C158" s="42"/>
      <c r="D158" s="42"/>
      <c r="E158" s="42"/>
      <c r="F158" s="42"/>
    </row>
    <row r="159" ht="15.75" customHeight="1">
      <c r="A159" s="42"/>
      <c r="B159" s="42"/>
      <c r="C159" s="42"/>
      <c r="D159" s="42"/>
      <c r="E159" s="42"/>
      <c r="F159" s="42"/>
    </row>
    <row r="160" ht="15.75" customHeight="1">
      <c r="A160" s="42"/>
      <c r="B160" s="42"/>
      <c r="C160" s="42"/>
      <c r="D160" s="42"/>
      <c r="E160" s="42"/>
      <c r="F160" s="42"/>
    </row>
    <row r="161" ht="15.75" customHeight="1">
      <c r="A161" s="42"/>
      <c r="B161" s="42"/>
      <c r="C161" s="42"/>
      <c r="D161" s="42"/>
      <c r="E161" s="42"/>
      <c r="F161" s="42"/>
    </row>
    <row r="162" ht="15.75" customHeight="1">
      <c r="A162" s="42"/>
      <c r="B162" s="42"/>
      <c r="C162" s="42"/>
      <c r="D162" s="42"/>
      <c r="E162" s="42"/>
      <c r="F162" s="42"/>
    </row>
    <row r="163" ht="15.75" customHeight="1">
      <c r="A163" s="42"/>
      <c r="B163" s="42"/>
      <c r="C163" s="42"/>
      <c r="D163" s="42"/>
      <c r="E163" s="42"/>
      <c r="F163" s="42"/>
    </row>
    <row r="164" ht="15.75" customHeight="1">
      <c r="A164" s="42"/>
      <c r="B164" s="42"/>
      <c r="C164" s="42"/>
      <c r="D164" s="42"/>
      <c r="E164" s="42"/>
      <c r="F164" s="42"/>
    </row>
    <row r="165" ht="15.75" customHeight="1">
      <c r="A165" s="42"/>
      <c r="B165" s="42"/>
      <c r="C165" s="42"/>
      <c r="D165" s="42"/>
      <c r="E165" s="42"/>
      <c r="F165" s="42"/>
    </row>
    <row r="166" ht="15.75" customHeight="1">
      <c r="A166" s="42"/>
      <c r="B166" s="42"/>
      <c r="C166" s="42"/>
      <c r="D166" s="42"/>
      <c r="E166" s="42"/>
      <c r="F166" s="42"/>
    </row>
    <row r="167" ht="15.75" customHeight="1">
      <c r="A167" s="42"/>
      <c r="B167" s="42"/>
      <c r="C167" s="42"/>
      <c r="D167" s="42"/>
      <c r="E167" s="42"/>
      <c r="F167" s="42"/>
    </row>
    <row r="168" ht="15.75" customHeight="1">
      <c r="A168" s="42"/>
      <c r="B168" s="42"/>
      <c r="C168" s="42"/>
      <c r="D168" s="42"/>
      <c r="E168" s="42"/>
      <c r="F168" s="42"/>
    </row>
    <row r="169" ht="15.75" customHeight="1">
      <c r="A169" s="42"/>
      <c r="B169" s="42"/>
      <c r="C169" s="42"/>
      <c r="D169" s="42"/>
      <c r="E169" s="42"/>
      <c r="F169" s="42"/>
    </row>
    <row r="170" ht="15.75" customHeight="1">
      <c r="A170" s="42"/>
      <c r="B170" s="42"/>
      <c r="C170" s="42"/>
      <c r="D170" s="42"/>
      <c r="E170" s="42"/>
      <c r="F170" s="42"/>
    </row>
    <row r="171" ht="15.75" customHeight="1">
      <c r="A171" s="42"/>
      <c r="B171" s="42"/>
      <c r="C171" s="42"/>
      <c r="D171" s="42"/>
      <c r="E171" s="42"/>
      <c r="F171" s="42"/>
    </row>
    <row r="172" ht="15.75" customHeight="1">
      <c r="A172" s="42"/>
      <c r="B172" s="42"/>
      <c r="C172" s="42"/>
      <c r="D172" s="42"/>
      <c r="E172" s="42"/>
      <c r="F172" s="42"/>
    </row>
    <row r="173" ht="15.75" customHeight="1">
      <c r="A173" s="42"/>
      <c r="B173" s="42"/>
      <c r="C173" s="42"/>
      <c r="D173" s="42"/>
      <c r="E173" s="42"/>
      <c r="F173" s="42"/>
    </row>
    <row r="174" ht="15.75" customHeight="1">
      <c r="A174" s="42"/>
      <c r="B174" s="42"/>
      <c r="C174" s="42"/>
      <c r="D174" s="42"/>
      <c r="E174" s="42"/>
      <c r="F174" s="42"/>
    </row>
    <row r="175" ht="15.75" customHeight="1">
      <c r="A175" s="42"/>
      <c r="B175" s="42"/>
      <c r="C175" s="42"/>
      <c r="D175" s="42"/>
      <c r="E175" s="42"/>
      <c r="F175" s="42"/>
    </row>
    <row r="176" ht="15.75" customHeight="1">
      <c r="A176" s="42"/>
      <c r="B176" s="42"/>
      <c r="C176" s="42"/>
      <c r="D176" s="42"/>
      <c r="E176" s="42"/>
      <c r="F176" s="42"/>
    </row>
    <row r="177" ht="15.75" customHeight="1">
      <c r="A177" s="42"/>
      <c r="B177" s="42"/>
      <c r="C177" s="42"/>
      <c r="D177" s="42"/>
      <c r="E177" s="42"/>
      <c r="F177" s="42"/>
    </row>
    <row r="178" ht="15.75" customHeight="1">
      <c r="A178" s="42"/>
      <c r="B178" s="42"/>
      <c r="C178" s="42"/>
      <c r="D178" s="42"/>
      <c r="E178" s="42"/>
      <c r="F178" s="42"/>
    </row>
    <row r="179" ht="15.75" customHeight="1">
      <c r="A179" s="42"/>
      <c r="B179" s="42"/>
      <c r="C179" s="42"/>
      <c r="D179" s="42"/>
      <c r="E179" s="42"/>
      <c r="F179" s="42"/>
    </row>
    <row r="180" ht="15.75" customHeight="1">
      <c r="A180" s="42"/>
      <c r="B180" s="42"/>
      <c r="C180" s="42"/>
      <c r="D180" s="42"/>
      <c r="E180" s="42"/>
      <c r="F180" s="42"/>
    </row>
    <row r="181" ht="15.75" customHeight="1">
      <c r="A181" s="42"/>
      <c r="B181" s="42"/>
      <c r="C181" s="42"/>
      <c r="D181" s="42"/>
      <c r="E181" s="42"/>
      <c r="F181" s="42"/>
    </row>
    <row r="182" ht="15.75" customHeight="1">
      <c r="A182" s="42"/>
      <c r="B182" s="42"/>
      <c r="C182" s="42"/>
      <c r="D182" s="42"/>
      <c r="E182" s="42"/>
      <c r="F182" s="42"/>
    </row>
    <row r="183" ht="15.75" customHeight="1">
      <c r="A183" s="42"/>
      <c r="B183" s="42"/>
      <c r="C183" s="42"/>
      <c r="D183" s="42"/>
      <c r="E183" s="42"/>
      <c r="F183" s="42"/>
    </row>
    <row r="184" ht="15.75" customHeight="1">
      <c r="A184" s="42"/>
      <c r="B184" s="42"/>
      <c r="C184" s="42"/>
      <c r="D184" s="42"/>
      <c r="E184" s="42"/>
      <c r="F184" s="42"/>
    </row>
    <row r="185" ht="15.75" customHeight="1">
      <c r="A185" s="42"/>
      <c r="B185" s="42"/>
      <c r="C185" s="42"/>
      <c r="D185" s="42"/>
      <c r="E185" s="42"/>
      <c r="F185" s="42"/>
    </row>
    <row r="186" ht="15.75" customHeight="1">
      <c r="A186" s="42"/>
      <c r="B186" s="42"/>
      <c r="C186" s="42"/>
      <c r="D186" s="42"/>
      <c r="E186" s="42"/>
      <c r="F186" s="42"/>
    </row>
    <row r="187" ht="15.75" customHeight="1">
      <c r="A187" s="42"/>
      <c r="B187" s="42"/>
      <c r="C187" s="42"/>
      <c r="D187" s="42"/>
      <c r="E187" s="42"/>
      <c r="F187" s="42"/>
    </row>
    <row r="188" ht="15.75" customHeight="1">
      <c r="A188" s="42"/>
      <c r="B188" s="42"/>
      <c r="C188" s="42"/>
      <c r="D188" s="42"/>
      <c r="E188" s="42"/>
      <c r="F188" s="42"/>
    </row>
    <row r="189" ht="15.75" customHeight="1">
      <c r="A189" s="42"/>
      <c r="B189" s="42"/>
      <c r="C189" s="42"/>
      <c r="D189" s="42"/>
      <c r="E189" s="42"/>
      <c r="F189" s="42"/>
    </row>
    <row r="190" ht="15.75" customHeight="1">
      <c r="A190" s="42"/>
      <c r="B190" s="42"/>
      <c r="C190" s="42"/>
      <c r="D190" s="42"/>
      <c r="E190" s="42"/>
      <c r="F190" s="42"/>
    </row>
    <row r="191" ht="15.75" customHeight="1">
      <c r="A191" s="42"/>
      <c r="B191" s="42"/>
      <c r="C191" s="42"/>
      <c r="D191" s="42"/>
      <c r="E191" s="42"/>
      <c r="F191" s="42"/>
    </row>
    <row r="192" ht="15.75" customHeight="1">
      <c r="A192" s="42"/>
      <c r="B192" s="42"/>
      <c r="C192" s="42"/>
      <c r="D192" s="42"/>
      <c r="E192" s="42"/>
      <c r="F192" s="42"/>
    </row>
    <row r="193" ht="15.75" customHeight="1">
      <c r="A193" s="42"/>
      <c r="B193" s="42"/>
      <c r="C193" s="42"/>
      <c r="D193" s="42"/>
      <c r="E193" s="42"/>
      <c r="F193" s="42"/>
    </row>
    <row r="194" ht="15.75" customHeight="1">
      <c r="A194" s="42"/>
      <c r="B194" s="42"/>
      <c r="C194" s="42"/>
      <c r="D194" s="42"/>
      <c r="E194" s="42"/>
      <c r="F194" s="42"/>
    </row>
    <row r="195" ht="15.75" customHeight="1">
      <c r="A195" s="42"/>
      <c r="B195" s="42"/>
      <c r="C195" s="42"/>
      <c r="D195" s="42"/>
      <c r="E195" s="42"/>
      <c r="F195" s="42"/>
    </row>
    <row r="196" ht="15.75" customHeight="1">
      <c r="A196" s="42"/>
      <c r="B196" s="42"/>
      <c r="C196" s="42"/>
      <c r="D196" s="42"/>
      <c r="E196" s="42"/>
      <c r="F196" s="42"/>
    </row>
    <row r="197" ht="15.75" customHeight="1">
      <c r="A197" s="42"/>
      <c r="B197" s="42"/>
      <c r="C197" s="42"/>
      <c r="D197" s="42"/>
      <c r="E197" s="42"/>
      <c r="F197" s="42"/>
    </row>
    <row r="198" ht="15.75" customHeight="1">
      <c r="A198" s="42"/>
      <c r="B198" s="42"/>
      <c r="C198" s="42"/>
      <c r="D198" s="42"/>
      <c r="E198" s="42"/>
      <c r="F198" s="42"/>
    </row>
    <row r="199" ht="15.75" customHeight="1">
      <c r="A199" s="42"/>
      <c r="B199" s="42"/>
      <c r="C199" s="42"/>
      <c r="D199" s="42"/>
      <c r="E199" s="42"/>
      <c r="F199" s="42"/>
    </row>
    <row r="200" ht="15.75" customHeight="1">
      <c r="A200" s="42"/>
      <c r="B200" s="42"/>
      <c r="C200" s="42"/>
      <c r="D200" s="42"/>
      <c r="E200" s="42"/>
      <c r="F200" s="42"/>
    </row>
    <row r="201" ht="15.75" customHeight="1">
      <c r="A201" s="42"/>
      <c r="B201" s="42"/>
      <c r="C201" s="42"/>
      <c r="D201" s="42"/>
      <c r="E201" s="42"/>
      <c r="F201" s="42"/>
    </row>
    <row r="202" ht="15.75" customHeight="1">
      <c r="A202" s="42"/>
      <c r="B202" s="42"/>
      <c r="C202" s="42"/>
      <c r="D202" s="42"/>
      <c r="E202" s="42"/>
      <c r="F202" s="42"/>
    </row>
    <row r="203" ht="15.75" customHeight="1">
      <c r="A203" s="42"/>
      <c r="B203" s="42"/>
      <c r="C203" s="42"/>
      <c r="D203" s="42"/>
      <c r="E203" s="42"/>
      <c r="F203" s="42"/>
    </row>
    <row r="204" ht="15.75" customHeight="1">
      <c r="A204" s="42"/>
      <c r="B204" s="42"/>
      <c r="C204" s="42"/>
      <c r="D204" s="42"/>
      <c r="E204" s="42"/>
      <c r="F204" s="42"/>
    </row>
    <row r="205" ht="15.75" customHeight="1">
      <c r="A205" s="42"/>
      <c r="B205" s="42"/>
      <c r="C205" s="42"/>
      <c r="D205" s="42"/>
      <c r="E205" s="42"/>
      <c r="F205" s="42"/>
    </row>
    <row r="206" ht="15.75" customHeight="1">
      <c r="A206" s="42"/>
      <c r="B206" s="42"/>
      <c r="C206" s="42"/>
      <c r="D206" s="42"/>
      <c r="E206" s="42"/>
      <c r="F206" s="42"/>
    </row>
    <row r="207" ht="15.75" customHeight="1">
      <c r="A207" s="42"/>
      <c r="B207" s="42"/>
      <c r="C207" s="42"/>
      <c r="D207" s="42"/>
      <c r="E207" s="42"/>
      <c r="F207" s="42"/>
    </row>
    <row r="208" ht="15.75" customHeight="1">
      <c r="A208" s="42"/>
      <c r="B208" s="42"/>
      <c r="C208" s="42"/>
      <c r="D208" s="42"/>
      <c r="E208" s="42"/>
      <c r="F208" s="42"/>
    </row>
    <row r="209" ht="15.75" customHeight="1">
      <c r="A209" s="42"/>
      <c r="B209" s="42"/>
      <c r="C209" s="42"/>
      <c r="D209" s="42"/>
      <c r="E209" s="42"/>
      <c r="F209" s="42"/>
    </row>
    <row r="210" ht="15.75" customHeight="1">
      <c r="A210" s="42"/>
      <c r="B210" s="42"/>
      <c r="C210" s="42"/>
      <c r="D210" s="42"/>
      <c r="E210" s="42"/>
      <c r="F210" s="42"/>
    </row>
    <row r="211" ht="15.75" customHeight="1">
      <c r="A211" s="42"/>
      <c r="B211" s="42"/>
      <c r="C211" s="42"/>
      <c r="D211" s="42"/>
      <c r="E211" s="42"/>
      <c r="F211" s="42"/>
    </row>
    <row r="212" ht="15.75" customHeight="1">
      <c r="A212" s="42"/>
      <c r="B212" s="42"/>
      <c r="C212" s="42"/>
      <c r="D212" s="42"/>
      <c r="E212" s="42"/>
      <c r="F212" s="42"/>
    </row>
    <row r="213" ht="15.75" customHeight="1">
      <c r="A213" s="42"/>
      <c r="B213" s="42"/>
      <c r="C213" s="42"/>
      <c r="D213" s="42"/>
      <c r="E213" s="42"/>
      <c r="F213" s="42"/>
    </row>
    <row r="214" ht="15.75" customHeight="1">
      <c r="A214" s="42"/>
      <c r="B214" s="42"/>
      <c r="C214" s="42"/>
      <c r="D214" s="42"/>
      <c r="E214" s="42"/>
      <c r="F214" s="42"/>
    </row>
    <row r="215" ht="15.75" customHeight="1">
      <c r="A215" s="42"/>
      <c r="B215" s="42"/>
      <c r="C215" s="42"/>
      <c r="D215" s="42"/>
      <c r="E215" s="42"/>
      <c r="F215" s="42"/>
    </row>
    <row r="216" ht="15.75" customHeight="1">
      <c r="A216" s="42"/>
      <c r="B216" s="42"/>
      <c r="C216" s="42"/>
      <c r="D216" s="42"/>
      <c r="E216" s="42"/>
      <c r="F216" s="42"/>
    </row>
    <row r="217" ht="15.75" customHeight="1">
      <c r="A217" s="42"/>
      <c r="B217" s="42"/>
      <c r="C217" s="42"/>
      <c r="D217" s="42"/>
      <c r="E217" s="42"/>
      <c r="F217" s="42"/>
    </row>
    <row r="218" ht="15.75" customHeight="1">
      <c r="A218" s="42"/>
      <c r="B218" s="42"/>
      <c r="C218" s="42"/>
      <c r="D218" s="42"/>
      <c r="E218" s="42"/>
      <c r="F218" s="42"/>
    </row>
    <row r="219" ht="15.75" customHeight="1">
      <c r="A219" s="42"/>
      <c r="B219" s="42"/>
      <c r="C219" s="42"/>
      <c r="D219" s="42"/>
      <c r="E219" s="42"/>
      <c r="F219" s="42"/>
    </row>
    <row r="220" ht="15.75" customHeight="1">
      <c r="A220" s="42"/>
      <c r="B220" s="42"/>
      <c r="C220" s="42"/>
      <c r="D220" s="42"/>
      <c r="E220" s="42"/>
      <c r="F220" s="42"/>
    </row>
    <row r="221" ht="15.75" customHeight="1">
      <c r="A221" s="42"/>
      <c r="B221" s="42"/>
      <c r="C221" s="42"/>
      <c r="D221" s="42"/>
      <c r="E221" s="42"/>
      <c r="F221" s="42"/>
    </row>
    <row r="222" ht="15.75" customHeight="1">
      <c r="A222" s="42"/>
      <c r="B222" s="42"/>
      <c r="C222" s="42"/>
      <c r="D222" s="42"/>
      <c r="E222" s="42"/>
      <c r="F222" s="42"/>
    </row>
    <row r="223" ht="15.75" customHeight="1">
      <c r="A223" s="42"/>
      <c r="B223" s="42"/>
      <c r="C223" s="42"/>
      <c r="D223" s="42"/>
      <c r="E223" s="42"/>
      <c r="F223" s="42"/>
    </row>
    <row r="224" ht="15.75" customHeight="1">
      <c r="A224" s="42"/>
      <c r="B224" s="42"/>
      <c r="C224" s="42"/>
      <c r="D224" s="42"/>
      <c r="E224" s="42"/>
      <c r="F224" s="42"/>
    </row>
    <row r="225" ht="15.75" customHeight="1">
      <c r="A225" s="42"/>
      <c r="B225" s="42"/>
      <c r="C225" s="42"/>
      <c r="D225" s="42"/>
      <c r="E225" s="42"/>
      <c r="F225" s="42"/>
    </row>
    <row r="226" ht="15.75" customHeight="1">
      <c r="A226" s="42"/>
      <c r="B226" s="42"/>
      <c r="C226" s="42"/>
      <c r="D226" s="42"/>
      <c r="E226" s="42"/>
      <c r="F226" s="42"/>
    </row>
    <row r="227" ht="15.75" customHeight="1">
      <c r="A227" s="42"/>
      <c r="B227" s="42"/>
      <c r="C227" s="42"/>
      <c r="D227" s="42"/>
      <c r="E227" s="42"/>
      <c r="F227" s="42"/>
    </row>
    <row r="228" ht="15.75" customHeight="1">
      <c r="A228" s="42"/>
      <c r="B228" s="42"/>
      <c r="C228" s="42"/>
      <c r="D228" s="42"/>
      <c r="E228" s="42"/>
      <c r="F228" s="42"/>
    </row>
    <row r="229" ht="15.75" customHeight="1">
      <c r="A229" s="42"/>
      <c r="B229" s="42"/>
      <c r="C229" s="42"/>
      <c r="D229" s="42"/>
      <c r="E229" s="42"/>
      <c r="F229" s="42"/>
    </row>
    <row r="230" ht="15.75" customHeight="1">
      <c r="A230" s="42"/>
      <c r="B230" s="42"/>
      <c r="C230" s="42"/>
      <c r="D230" s="42"/>
      <c r="E230" s="42"/>
      <c r="F230" s="42"/>
    </row>
    <row r="231" ht="15.75" customHeight="1">
      <c r="A231" s="42"/>
      <c r="B231" s="42"/>
      <c r="C231" s="42"/>
      <c r="D231" s="42"/>
      <c r="E231" s="42"/>
      <c r="F231" s="42"/>
    </row>
    <row r="232" ht="15.75" customHeight="1">
      <c r="A232" s="18"/>
      <c r="B232" s="18"/>
      <c r="C232" s="18"/>
      <c r="D232" s="18"/>
      <c r="E232" s="18"/>
      <c r="F232" s="18"/>
    </row>
    <row r="233" ht="15.75" customHeight="1">
      <c r="A233" s="18"/>
      <c r="B233" s="18"/>
      <c r="C233" s="18"/>
      <c r="D233" s="18"/>
      <c r="E233" s="18"/>
      <c r="F233" s="18"/>
    </row>
    <row r="234" ht="15.75" customHeight="1">
      <c r="A234" s="18"/>
      <c r="B234" s="18"/>
      <c r="C234" s="18"/>
      <c r="D234" s="18"/>
      <c r="E234" s="18"/>
      <c r="F234" s="18"/>
    </row>
    <row r="235" ht="15.75" customHeight="1">
      <c r="A235" s="18"/>
      <c r="B235" s="18"/>
      <c r="C235" s="18"/>
      <c r="D235" s="18"/>
      <c r="E235" s="18"/>
      <c r="F235" s="18"/>
    </row>
    <row r="236" ht="15.75" customHeight="1">
      <c r="A236" s="18"/>
      <c r="B236" s="18"/>
      <c r="C236" s="18"/>
      <c r="D236" s="18"/>
      <c r="E236" s="18"/>
      <c r="F236" s="18"/>
    </row>
    <row r="237" ht="15.75" customHeight="1">
      <c r="A237" s="18"/>
      <c r="B237" s="18"/>
      <c r="C237" s="18"/>
      <c r="D237" s="18"/>
      <c r="E237" s="18"/>
      <c r="F237" s="18"/>
    </row>
    <row r="238" ht="15.75" customHeight="1">
      <c r="A238" s="18"/>
      <c r="B238" s="18"/>
      <c r="C238" s="18"/>
      <c r="D238" s="18"/>
      <c r="E238" s="18"/>
      <c r="F238" s="18"/>
    </row>
    <row r="239" ht="15.75" customHeight="1">
      <c r="A239" s="18"/>
      <c r="B239" s="18"/>
      <c r="C239" s="18"/>
      <c r="D239" s="18"/>
      <c r="E239" s="18"/>
      <c r="F239" s="18"/>
    </row>
    <row r="240" ht="15.75" customHeight="1">
      <c r="A240" s="18"/>
      <c r="B240" s="18"/>
      <c r="C240" s="18"/>
      <c r="D240" s="18"/>
      <c r="E240" s="18"/>
      <c r="F240" s="18"/>
    </row>
    <row r="241" ht="15.75" customHeight="1">
      <c r="A241" s="18"/>
      <c r="B241" s="18"/>
      <c r="C241" s="18"/>
      <c r="D241" s="18"/>
      <c r="E241" s="18"/>
      <c r="F241" s="18"/>
    </row>
    <row r="242" ht="15.75" customHeight="1">
      <c r="A242" s="18"/>
      <c r="B242" s="18"/>
      <c r="C242" s="18"/>
      <c r="D242" s="18"/>
      <c r="E242" s="18"/>
      <c r="F242" s="18"/>
    </row>
    <row r="243" ht="15.75" customHeight="1">
      <c r="A243" s="18"/>
      <c r="B243" s="18"/>
      <c r="C243" s="18"/>
      <c r="D243" s="18"/>
      <c r="E243" s="18"/>
      <c r="F243" s="18"/>
    </row>
    <row r="244" ht="15.75" customHeight="1">
      <c r="A244" s="18"/>
      <c r="B244" s="18"/>
      <c r="C244" s="18"/>
      <c r="D244" s="18"/>
      <c r="E244" s="18"/>
      <c r="F244" s="18"/>
    </row>
    <row r="245" ht="15.75" customHeight="1">
      <c r="A245" s="18"/>
      <c r="B245" s="18"/>
      <c r="C245" s="18"/>
      <c r="D245" s="18"/>
      <c r="E245" s="18"/>
      <c r="F245" s="18"/>
    </row>
    <row r="246" ht="15.75" customHeight="1">
      <c r="A246" s="18"/>
      <c r="B246" s="18"/>
      <c r="C246" s="18"/>
      <c r="D246" s="18"/>
      <c r="E246" s="18"/>
      <c r="F246" s="18"/>
    </row>
    <row r="247" ht="15.75" customHeight="1">
      <c r="A247" s="18"/>
      <c r="B247" s="18"/>
      <c r="C247" s="18"/>
      <c r="D247" s="18"/>
      <c r="E247" s="18"/>
      <c r="F247" s="18"/>
    </row>
    <row r="248" ht="15.75" customHeight="1">
      <c r="A248" s="18"/>
      <c r="B248" s="18"/>
      <c r="C248" s="18"/>
      <c r="D248" s="18"/>
      <c r="E248" s="18"/>
      <c r="F248" s="18"/>
    </row>
    <row r="249" ht="15.75" customHeight="1">
      <c r="A249" s="18"/>
      <c r="B249" s="18"/>
      <c r="C249" s="18"/>
      <c r="D249" s="18"/>
      <c r="E249" s="18"/>
      <c r="F249" s="18"/>
    </row>
    <row r="250" ht="15.75" customHeight="1">
      <c r="A250" s="18"/>
      <c r="B250" s="18"/>
      <c r="C250" s="18"/>
      <c r="D250" s="18"/>
      <c r="E250" s="18"/>
      <c r="F250" s="18"/>
    </row>
    <row r="251" ht="15.75" customHeight="1">
      <c r="A251" s="18"/>
      <c r="B251" s="18"/>
      <c r="C251" s="18"/>
      <c r="D251" s="18"/>
      <c r="E251" s="18"/>
      <c r="F251" s="18"/>
    </row>
    <row r="252" ht="15.75" customHeight="1">
      <c r="A252" s="18"/>
      <c r="B252" s="18"/>
      <c r="C252" s="18"/>
      <c r="D252" s="18"/>
      <c r="E252" s="18"/>
      <c r="F252" s="18"/>
    </row>
    <row r="253" ht="15.75" customHeight="1">
      <c r="A253" s="18"/>
      <c r="B253" s="18"/>
      <c r="C253" s="18"/>
      <c r="D253" s="18"/>
      <c r="E253" s="18"/>
      <c r="F253" s="18"/>
    </row>
    <row r="254" ht="15.75" customHeight="1">
      <c r="A254" s="18"/>
      <c r="B254" s="18"/>
      <c r="C254" s="18"/>
      <c r="D254" s="18"/>
      <c r="E254" s="18"/>
      <c r="F254" s="18"/>
    </row>
    <row r="255" ht="15.75" customHeight="1">
      <c r="A255" s="18"/>
      <c r="B255" s="18"/>
      <c r="C255" s="18"/>
      <c r="D255" s="18"/>
      <c r="E255" s="18"/>
      <c r="F255" s="18"/>
    </row>
    <row r="256" ht="15.75" customHeight="1">
      <c r="A256" s="18"/>
      <c r="B256" s="18"/>
      <c r="C256" s="18"/>
      <c r="D256" s="18"/>
      <c r="E256" s="18"/>
      <c r="F256" s="18"/>
    </row>
    <row r="257" ht="15.75" customHeight="1">
      <c r="A257" s="18"/>
      <c r="B257" s="18"/>
      <c r="C257" s="18"/>
      <c r="D257" s="18"/>
      <c r="E257" s="18"/>
      <c r="F257" s="18"/>
    </row>
    <row r="258" ht="15.75" customHeight="1">
      <c r="A258" s="18"/>
      <c r="B258" s="18"/>
      <c r="C258" s="18"/>
      <c r="D258" s="18"/>
      <c r="E258" s="18"/>
      <c r="F258" s="18"/>
    </row>
    <row r="259" ht="15.75" customHeight="1">
      <c r="A259" s="18"/>
      <c r="B259" s="18"/>
      <c r="C259" s="18"/>
      <c r="D259" s="18"/>
      <c r="E259" s="18"/>
      <c r="F259" s="18"/>
    </row>
    <row r="260" ht="15.75" customHeight="1">
      <c r="A260" s="18"/>
      <c r="B260" s="18"/>
      <c r="C260" s="18"/>
      <c r="D260" s="18"/>
      <c r="E260" s="18"/>
      <c r="F260" s="18"/>
    </row>
    <row r="261" ht="15.75" customHeight="1">
      <c r="A261" s="18"/>
      <c r="B261" s="18"/>
      <c r="C261" s="18"/>
      <c r="D261" s="18"/>
      <c r="E261" s="18"/>
      <c r="F261" s="18"/>
    </row>
    <row r="262" ht="15.75" customHeight="1">
      <c r="A262" s="18"/>
      <c r="B262" s="18"/>
      <c r="C262" s="18"/>
      <c r="D262" s="18"/>
      <c r="E262" s="18"/>
      <c r="F262" s="18"/>
    </row>
    <row r="263" ht="15.75" customHeight="1">
      <c r="A263" s="18"/>
      <c r="B263" s="18"/>
      <c r="C263" s="18"/>
      <c r="D263" s="18"/>
      <c r="E263" s="18"/>
      <c r="F263" s="18"/>
    </row>
    <row r="264" ht="15.75" customHeight="1">
      <c r="A264" s="18"/>
      <c r="B264" s="18"/>
      <c r="C264" s="18"/>
      <c r="D264" s="18"/>
      <c r="E264" s="18"/>
      <c r="F264" s="18"/>
    </row>
    <row r="265" ht="15.75" customHeight="1">
      <c r="A265" s="18"/>
      <c r="B265" s="18"/>
      <c r="C265" s="18"/>
      <c r="D265" s="18"/>
      <c r="E265" s="18"/>
      <c r="F265" s="18"/>
    </row>
    <row r="266" ht="15.75" customHeight="1">
      <c r="A266" s="18"/>
      <c r="B266" s="18"/>
      <c r="C266" s="18"/>
      <c r="D266" s="18"/>
      <c r="E266" s="18"/>
      <c r="F266" s="18"/>
    </row>
    <row r="267" ht="15.75" customHeight="1">
      <c r="A267" s="18"/>
      <c r="B267" s="18"/>
      <c r="C267" s="18"/>
      <c r="D267" s="18"/>
      <c r="E267" s="18"/>
      <c r="F267" s="18"/>
    </row>
    <row r="268" ht="15.75" customHeight="1">
      <c r="A268" s="18"/>
      <c r="B268" s="18"/>
      <c r="C268" s="18"/>
      <c r="D268" s="18"/>
      <c r="E268" s="18"/>
      <c r="F268" s="18"/>
    </row>
    <row r="269" ht="15.75" customHeight="1">
      <c r="A269" s="18"/>
      <c r="B269" s="18"/>
      <c r="C269" s="18"/>
      <c r="D269" s="18"/>
      <c r="E269" s="18"/>
      <c r="F269" s="18"/>
    </row>
    <row r="270" ht="15.75" customHeight="1">
      <c r="A270" s="18"/>
      <c r="B270" s="18"/>
      <c r="C270" s="18"/>
      <c r="D270" s="18"/>
      <c r="E270" s="18"/>
      <c r="F270" s="18"/>
    </row>
    <row r="271" ht="15.75" customHeight="1">
      <c r="A271" s="18"/>
      <c r="B271" s="18"/>
      <c r="C271" s="18"/>
      <c r="D271" s="18"/>
      <c r="E271" s="18"/>
      <c r="F271" s="18"/>
    </row>
    <row r="272" ht="15.75" customHeight="1">
      <c r="A272" s="18"/>
      <c r="B272" s="18"/>
      <c r="C272" s="18"/>
      <c r="D272" s="18"/>
      <c r="E272" s="18"/>
      <c r="F272" s="18"/>
    </row>
    <row r="273" ht="15.75" customHeight="1">
      <c r="A273" s="18"/>
      <c r="B273" s="18"/>
      <c r="C273" s="18"/>
      <c r="D273" s="18"/>
      <c r="E273" s="18"/>
      <c r="F273" s="18"/>
    </row>
    <row r="274" ht="15.75" customHeight="1">
      <c r="A274" s="18"/>
      <c r="B274" s="18"/>
      <c r="C274" s="18"/>
      <c r="D274" s="18"/>
      <c r="E274" s="18"/>
      <c r="F274" s="18"/>
    </row>
    <row r="275" ht="15.75" customHeight="1">
      <c r="A275" s="18"/>
      <c r="B275" s="18"/>
      <c r="C275" s="18"/>
      <c r="D275" s="18"/>
      <c r="E275" s="18"/>
      <c r="F275" s="18"/>
    </row>
    <row r="276" ht="15.75" customHeight="1">
      <c r="A276" s="18"/>
      <c r="B276" s="18"/>
      <c r="C276" s="18"/>
      <c r="D276" s="18"/>
      <c r="E276" s="18"/>
      <c r="F276" s="18"/>
    </row>
    <row r="277" ht="15.75" customHeight="1">
      <c r="A277" s="18"/>
      <c r="B277" s="18"/>
      <c r="C277" s="18"/>
      <c r="D277" s="18"/>
      <c r="E277" s="18"/>
      <c r="F277" s="18"/>
    </row>
    <row r="278" ht="15.75" customHeight="1">
      <c r="A278" s="18"/>
      <c r="B278" s="18"/>
      <c r="C278" s="18"/>
      <c r="D278" s="18"/>
      <c r="E278" s="18"/>
      <c r="F278" s="18"/>
    </row>
    <row r="279" ht="15.75" customHeight="1">
      <c r="A279" s="18"/>
      <c r="B279" s="18"/>
      <c r="C279" s="18"/>
      <c r="D279" s="18"/>
      <c r="E279" s="18"/>
      <c r="F279" s="18"/>
    </row>
    <row r="280" ht="15.75" customHeight="1">
      <c r="A280" s="18"/>
      <c r="B280" s="18"/>
      <c r="C280" s="18"/>
      <c r="D280" s="18"/>
      <c r="E280" s="18"/>
      <c r="F280" s="18"/>
    </row>
    <row r="281" ht="15.75" customHeight="1">
      <c r="A281" s="18"/>
      <c r="B281" s="18"/>
      <c r="C281" s="18"/>
      <c r="D281" s="18"/>
      <c r="E281" s="18"/>
      <c r="F281" s="18"/>
    </row>
    <row r="282" ht="15.75" customHeight="1">
      <c r="A282" s="18"/>
      <c r="B282" s="18"/>
      <c r="C282" s="18"/>
      <c r="D282" s="18"/>
      <c r="E282" s="18"/>
      <c r="F282" s="18"/>
    </row>
    <row r="283" ht="15.75" customHeight="1">
      <c r="A283" s="18"/>
      <c r="B283" s="18"/>
      <c r="C283" s="18"/>
      <c r="D283" s="18"/>
      <c r="E283" s="18"/>
      <c r="F283" s="18"/>
    </row>
    <row r="284" ht="15.75" customHeight="1">
      <c r="A284" s="18"/>
      <c r="B284" s="18"/>
      <c r="C284" s="18"/>
      <c r="D284" s="18"/>
      <c r="E284" s="18"/>
      <c r="F284" s="18"/>
    </row>
    <row r="285" ht="15.75" customHeight="1">
      <c r="A285" s="18"/>
      <c r="B285" s="18"/>
      <c r="C285" s="18"/>
      <c r="D285" s="18"/>
      <c r="E285" s="18"/>
      <c r="F285" s="18"/>
    </row>
    <row r="286" ht="15.75" customHeight="1">
      <c r="A286" s="18"/>
      <c r="B286" s="18"/>
      <c r="C286" s="18"/>
      <c r="D286" s="18"/>
      <c r="E286" s="18"/>
      <c r="F286" s="18"/>
    </row>
    <row r="287" ht="15.75" customHeight="1">
      <c r="A287" s="18"/>
      <c r="B287" s="18"/>
      <c r="C287" s="18"/>
      <c r="D287" s="18"/>
      <c r="E287" s="18"/>
      <c r="F287" s="18"/>
    </row>
    <row r="288" ht="15.75" customHeight="1">
      <c r="A288" s="18"/>
      <c r="B288" s="18"/>
      <c r="C288" s="18"/>
      <c r="D288" s="18"/>
      <c r="E288" s="18"/>
      <c r="F288" s="18"/>
    </row>
    <row r="289" ht="15.75" customHeight="1">
      <c r="A289" s="18"/>
      <c r="B289" s="18"/>
      <c r="C289" s="18"/>
      <c r="D289" s="18"/>
      <c r="E289" s="18"/>
      <c r="F289" s="18"/>
    </row>
    <row r="290" ht="15.75" customHeight="1">
      <c r="A290" s="18"/>
      <c r="B290" s="18"/>
      <c r="C290" s="18"/>
      <c r="D290" s="18"/>
      <c r="E290" s="18"/>
      <c r="F290" s="18"/>
    </row>
    <row r="291" ht="15.75" customHeight="1">
      <c r="A291" s="18"/>
      <c r="B291" s="18"/>
      <c r="C291" s="18"/>
      <c r="D291" s="18"/>
      <c r="E291" s="18"/>
      <c r="F291" s="18"/>
    </row>
    <row r="292" ht="15.75" customHeight="1">
      <c r="A292" s="18"/>
      <c r="B292" s="18"/>
      <c r="C292" s="18"/>
      <c r="D292" s="18"/>
      <c r="E292" s="18"/>
      <c r="F292" s="18"/>
    </row>
    <row r="293" ht="15.75" customHeight="1">
      <c r="A293" s="18"/>
      <c r="B293" s="18"/>
      <c r="C293" s="18"/>
      <c r="D293" s="18"/>
      <c r="E293" s="18"/>
      <c r="F293" s="18"/>
    </row>
    <row r="294" ht="15.75" customHeight="1">
      <c r="A294" s="18"/>
      <c r="B294" s="18"/>
      <c r="C294" s="18"/>
      <c r="D294" s="18"/>
      <c r="E294" s="18"/>
      <c r="F294" s="18"/>
    </row>
    <row r="295" ht="15.75" customHeight="1">
      <c r="A295" s="18"/>
      <c r="B295" s="18"/>
      <c r="C295" s="18"/>
      <c r="D295" s="18"/>
      <c r="E295" s="18"/>
      <c r="F295" s="18"/>
    </row>
    <row r="296" ht="15.75" customHeight="1">
      <c r="A296" s="18"/>
      <c r="B296" s="18"/>
      <c r="C296" s="18"/>
      <c r="D296" s="18"/>
      <c r="E296" s="18"/>
      <c r="F296" s="18"/>
    </row>
    <row r="297" ht="15.75" customHeight="1">
      <c r="A297" s="18"/>
      <c r="B297" s="18"/>
      <c r="C297" s="18"/>
      <c r="D297" s="18"/>
      <c r="E297" s="18"/>
      <c r="F297" s="18"/>
    </row>
    <row r="298" ht="15.75" customHeight="1">
      <c r="A298" s="18"/>
      <c r="B298" s="18"/>
      <c r="C298" s="18"/>
      <c r="D298" s="18"/>
      <c r="E298" s="18"/>
      <c r="F298" s="18"/>
    </row>
    <row r="299" ht="15.75" customHeight="1">
      <c r="A299" s="18"/>
      <c r="B299" s="18"/>
      <c r="C299" s="18"/>
      <c r="D299" s="18"/>
      <c r="E299" s="18"/>
      <c r="F299" s="18"/>
    </row>
    <row r="300" ht="15.75" customHeight="1">
      <c r="A300" s="18"/>
      <c r="B300" s="18"/>
      <c r="C300" s="18"/>
      <c r="D300" s="18"/>
      <c r="E300" s="18"/>
      <c r="F300" s="18"/>
    </row>
    <row r="301" ht="15.75" customHeight="1">
      <c r="A301" s="18"/>
      <c r="B301" s="18"/>
      <c r="C301" s="18"/>
      <c r="D301" s="18"/>
      <c r="E301" s="18"/>
      <c r="F301" s="18"/>
    </row>
    <row r="302" ht="15.75" customHeight="1">
      <c r="A302" s="18"/>
      <c r="B302" s="18"/>
      <c r="C302" s="18"/>
      <c r="D302" s="18"/>
      <c r="E302" s="18"/>
      <c r="F302" s="18"/>
    </row>
    <row r="303" ht="15.75" customHeight="1">
      <c r="A303" s="18"/>
      <c r="B303" s="18"/>
      <c r="C303" s="18"/>
      <c r="D303" s="18"/>
      <c r="E303" s="18"/>
      <c r="F303" s="18"/>
    </row>
    <row r="304" ht="15.75" customHeight="1">
      <c r="A304" s="18"/>
      <c r="B304" s="18"/>
      <c r="C304" s="18"/>
      <c r="D304" s="18"/>
      <c r="E304" s="18"/>
      <c r="F304" s="18"/>
    </row>
    <row r="305" ht="15.75" customHeight="1">
      <c r="A305" s="18"/>
      <c r="B305" s="18"/>
      <c r="C305" s="18"/>
      <c r="D305" s="18"/>
      <c r="E305" s="18"/>
      <c r="F305" s="18"/>
    </row>
    <row r="306" ht="15.75" customHeight="1">
      <c r="A306" s="18"/>
      <c r="B306" s="18"/>
      <c r="C306" s="18"/>
      <c r="D306" s="18"/>
      <c r="E306" s="18"/>
      <c r="F306" s="18"/>
    </row>
    <row r="307" ht="15.75" customHeight="1">
      <c r="A307" s="18"/>
      <c r="B307" s="18"/>
      <c r="C307" s="18"/>
      <c r="D307" s="18"/>
      <c r="E307" s="18"/>
      <c r="F307" s="18"/>
    </row>
    <row r="308" ht="15.75" customHeight="1">
      <c r="A308" s="18"/>
      <c r="B308" s="18"/>
      <c r="C308" s="18"/>
      <c r="D308" s="18"/>
      <c r="E308" s="18"/>
      <c r="F308" s="18"/>
    </row>
    <row r="309" ht="15.75" customHeight="1">
      <c r="A309" s="18"/>
      <c r="B309" s="18"/>
      <c r="C309" s="18"/>
      <c r="D309" s="18"/>
      <c r="E309" s="18"/>
      <c r="F309" s="18"/>
    </row>
    <row r="310" ht="15.75" customHeight="1">
      <c r="A310" s="18"/>
      <c r="B310" s="18"/>
      <c r="C310" s="18"/>
      <c r="D310" s="18"/>
      <c r="E310" s="18"/>
      <c r="F310" s="18"/>
    </row>
    <row r="311" ht="15.75" customHeight="1">
      <c r="A311" s="18"/>
      <c r="B311" s="18"/>
      <c r="C311" s="18"/>
      <c r="D311" s="18"/>
      <c r="E311" s="18"/>
      <c r="F311" s="18"/>
    </row>
    <row r="312" ht="15.75" customHeight="1">
      <c r="A312" s="18"/>
      <c r="B312" s="18"/>
      <c r="C312" s="18"/>
      <c r="D312" s="18"/>
      <c r="E312" s="18"/>
      <c r="F312" s="18"/>
    </row>
    <row r="313" ht="15.75" customHeight="1">
      <c r="A313" s="18"/>
      <c r="B313" s="18"/>
      <c r="C313" s="18"/>
      <c r="D313" s="18"/>
      <c r="E313" s="18"/>
      <c r="F313" s="18"/>
    </row>
    <row r="314" ht="15.75" customHeight="1">
      <c r="A314" s="18"/>
      <c r="B314" s="18"/>
      <c r="C314" s="18"/>
      <c r="D314" s="18"/>
      <c r="E314" s="18"/>
      <c r="F314" s="18"/>
    </row>
    <row r="315" ht="15.75" customHeight="1">
      <c r="A315" s="18"/>
      <c r="B315" s="18"/>
      <c r="C315" s="18"/>
      <c r="D315" s="18"/>
      <c r="E315" s="18"/>
      <c r="F315" s="18"/>
    </row>
    <row r="316" ht="15.75" customHeight="1">
      <c r="A316" s="18"/>
      <c r="B316" s="18"/>
      <c r="C316" s="18"/>
      <c r="D316" s="18"/>
      <c r="E316" s="18"/>
      <c r="F316" s="18"/>
    </row>
    <row r="317" ht="15.75" customHeight="1">
      <c r="A317" s="18"/>
      <c r="B317" s="18"/>
      <c r="C317" s="18"/>
      <c r="D317" s="18"/>
      <c r="E317" s="18"/>
      <c r="F317" s="18"/>
    </row>
    <row r="318" ht="15.75" customHeight="1">
      <c r="A318" s="18"/>
      <c r="B318" s="18"/>
      <c r="C318" s="18"/>
      <c r="D318" s="18"/>
      <c r="E318" s="18"/>
      <c r="F318" s="18"/>
    </row>
    <row r="319" ht="15.75" customHeight="1">
      <c r="A319" s="18"/>
      <c r="B319" s="18"/>
      <c r="C319" s="18"/>
      <c r="D319" s="18"/>
      <c r="E319" s="18"/>
      <c r="F319" s="18"/>
    </row>
    <row r="320" ht="15.75" customHeight="1">
      <c r="A320" s="18"/>
      <c r="B320" s="18"/>
      <c r="C320" s="18"/>
      <c r="D320" s="18"/>
      <c r="E320" s="18"/>
      <c r="F320" s="18"/>
    </row>
    <row r="321" ht="15.75" customHeight="1">
      <c r="A321" s="18"/>
      <c r="B321" s="18"/>
      <c r="C321" s="18"/>
      <c r="D321" s="18"/>
      <c r="E321" s="18"/>
      <c r="F321" s="18"/>
    </row>
    <row r="322" ht="15.75" customHeight="1">
      <c r="A322" s="18"/>
      <c r="B322" s="18"/>
      <c r="C322" s="18"/>
      <c r="D322" s="18"/>
      <c r="E322" s="18"/>
      <c r="F322" s="18"/>
    </row>
    <row r="323" ht="15.75" customHeight="1">
      <c r="A323" s="18"/>
      <c r="B323" s="18"/>
      <c r="C323" s="18"/>
      <c r="D323" s="18"/>
      <c r="E323" s="18"/>
      <c r="F323" s="18"/>
    </row>
    <row r="324" ht="15.75" customHeight="1">
      <c r="A324" s="18"/>
      <c r="B324" s="18"/>
      <c r="C324" s="18"/>
      <c r="D324" s="18"/>
      <c r="E324" s="18"/>
      <c r="F324" s="18"/>
    </row>
    <row r="325" ht="15.75" customHeight="1">
      <c r="A325" s="18"/>
      <c r="B325" s="18"/>
      <c r="C325" s="18"/>
      <c r="D325" s="18"/>
      <c r="E325" s="18"/>
      <c r="F325" s="18"/>
    </row>
    <row r="326" ht="15.75" customHeight="1">
      <c r="A326" s="18"/>
      <c r="B326" s="18"/>
      <c r="C326" s="18"/>
      <c r="D326" s="18"/>
      <c r="E326" s="18"/>
      <c r="F326" s="18"/>
    </row>
    <row r="327" ht="15.75" customHeight="1">
      <c r="A327" s="18"/>
      <c r="B327" s="18"/>
      <c r="C327" s="18"/>
      <c r="D327" s="18"/>
      <c r="E327" s="18"/>
      <c r="F327" s="18"/>
    </row>
    <row r="328" ht="15.75" customHeight="1">
      <c r="A328" s="18"/>
      <c r="B328" s="18"/>
      <c r="C328" s="18"/>
      <c r="D328" s="18"/>
      <c r="E328" s="18"/>
      <c r="F328" s="18"/>
    </row>
    <row r="329" ht="15.75" customHeight="1">
      <c r="A329" s="18"/>
      <c r="B329" s="18"/>
      <c r="C329" s="18"/>
      <c r="D329" s="18"/>
      <c r="E329" s="18"/>
      <c r="F329" s="18"/>
    </row>
    <row r="330" ht="15.75" customHeight="1">
      <c r="A330" s="18"/>
      <c r="B330" s="18"/>
      <c r="C330" s="18"/>
      <c r="D330" s="18"/>
      <c r="E330" s="18"/>
      <c r="F330" s="18"/>
    </row>
    <row r="331" ht="15.75" customHeight="1">
      <c r="A331" s="18"/>
      <c r="B331" s="18"/>
      <c r="C331" s="18"/>
      <c r="D331" s="18"/>
      <c r="E331" s="18"/>
      <c r="F331" s="18"/>
    </row>
    <row r="332" ht="15.75" customHeight="1">
      <c r="A332" s="18"/>
      <c r="B332" s="18"/>
      <c r="C332" s="18"/>
      <c r="D332" s="18"/>
      <c r="E332" s="18"/>
      <c r="F332" s="18"/>
    </row>
    <row r="333" ht="15.75" customHeight="1">
      <c r="A333" s="18"/>
      <c r="B333" s="18"/>
      <c r="C333" s="18"/>
      <c r="D333" s="18"/>
      <c r="E333" s="18"/>
      <c r="F333" s="18"/>
    </row>
    <row r="334" ht="15.75" customHeight="1">
      <c r="A334" s="18"/>
      <c r="B334" s="18"/>
      <c r="C334" s="18"/>
      <c r="D334" s="18"/>
      <c r="E334" s="18"/>
      <c r="F334" s="18"/>
    </row>
    <row r="335" ht="15.75" customHeight="1">
      <c r="A335" s="18"/>
      <c r="B335" s="18"/>
      <c r="C335" s="18"/>
      <c r="D335" s="18"/>
      <c r="E335" s="18"/>
      <c r="F335" s="18"/>
    </row>
    <row r="336" ht="15.75" customHeight="1">
      <c r="A336" s="18"/>
      <c r="B336" s="18"/>
      <c r="C336" s="18"/>
      <c r="D336" s="18"/>
      <c r="E336" s="18"/>
      <c r="F336" s="18"/>
    </row>
    <row r="337" ht="15.75" customHeight="1">
      <c r="A337" s="18"/>
      <c r="B337" s="18"/>
      <c r="C337" s="18"/>
      <c r="D337" s="18"/>
      <c r="E337" s="18"/>
      <c r="F337" s="18"/>
    </row>
    <row r="338" ht="15.75" customHeight="1">
      <c r="A338" s="18"/>
      <c r="B338" s="18"/>
      <c r="C338" s="18"/>
      <c r="D338" s="18"/>
      <c r="E338" s="18"/>
      <c r="F338" s="18"/>
    </row>
    <row r="339" ht="15.75" customHeight="1">
      <c r="A339" s="18"/>
      <c r="B339" s="18"/>
      <c r="C339" s="18"/>
      <c r="D339" s="18"/>
      <c r="E339" s="18"/>
      <c r="F339" s="18"/>
    </row>
    <row r="340" ht="15.75" customHeight="1">
      <c r="A340" s="18"/>
      <c r="B340" s="18"/>
      <c r="C340" s="18"/>
      <c r="D340" s="18"/>
      <c r="E340" s="18"/>
      <c r="F340" s="18"/>
    </row>
    <row r="341" ht="15.75" customHeight="1">
      <c r="A341" s="18"/>
      <c r="B341" s="18"/>
      <c r="C341" s="18"/>
      <c r="D341" s="18"/>
      <c r="E341" s="18"/>
      <c r="F341" s="18"/>
    </row>
    <row r="342" ht="15.75" customHeight="1">
      <c r="A342" s="18"/>
      <c r="B342" s="18"/>
      <c r="C342" s="18"/>
      <c r="D342" s="18"/>
      <c r="E342" s="18"/>
      <c r="F342" s="18"/>
    </row>
    <row r="343" ht="15.75" customHeight="1">
      <c r="A343" s="18"/>
      <c r="B343" s="18"/>
      <c r="C343" s="18"/>
      <c r="D343" s="18"/>
      <c r="E343" s="18"/>
      <c r="F343" s="18"/>
    </row>
    <row r="344" ht="15.75" customHeight="1">
      <c r="A344" s="18"/>
      <c r="B344" s="18"/>
      <c r="C344" s="18"/>
      <c r="D344" s="18"/>
      <c r="E344" s="18"/>
      <c r="F344" s="18"/>
    </row>
    <row r="345" ht="15.75" customHeight="1">
      <c r="A345" s="18"/>
      <c r="B345" s="18"/>
      <c r="C345" s="18"/>
      <c r="D345" s="18"/>
      <c r="E345" s="18"/>
      <c r="F345" s="18"/>
    </row>
    <row r="346" ht="15.75" customHeight="1">
      <c r="A346" s="18"/>
      <c r="B346" s="18"/>
      <c r="C346" s="18"/>
      <c r="D346" s="18"/>
      <c r="E346" s="18"/>
      <c r="F346" s="18"/>
    </row>
    <row r="347" ht="15.75" customHeight="1">
      <c r="A347" s="18"/>
      <c r="B347" s="18"/>
      <c r="C347" s="18"/>
      <c r="D347" s="18"/>
      <c r="E347" s="18"/>
      <c r="F347" s="18"/>
    </row>
    <row r="348" ht="15.75" customHeight="1">
      <c r="A348" s="18"/>
      <c r="B348" s="18"/>
      <c r="C348" s="18"/>
      <c r="D348" s="18"/>
      <c r="E348" s="18"/>
      <c r="F348" s="18"/>
    </row>
    <row r="349" ht="15.75" customHeight="1">
      <c r="A349" s="18"/>
      <c r="B349" s="18"/>
      <c r="C349" s="18"/>
      <c r="D349" s="18"/>
      <c r="E349" s="18"/>
      <c r="F349" s="18"/>
    </row>
    <row r="350" ht="15.75" customHeight="1">
      <c r="A350" s="18"/>
      <c r="B350" s="18"/>
      <c r="C350" s="18"/>
      <c r="D350" s="18"/>
      <c r="E350" s="18"/>
      <c r="F350" s="18"/>
    </row>
    <row r="351" ht="15.75" customHeight="1">
      <c r="A351" s="18"/>
      <c r="B351" s="18"/>
      <c r="C351" s="18"/>
      <c r="D351" s="18"/>
      <c r="E351" s="18"/>
      <c r="F351" s="18"/>
    </row>
    <row r="352" ht="15.75" customHeight="1">
      <c r="A352" s="18"/>
      <c r="B352" s="18"/>
      <c r="C352" s="18"/>
      <c r="D352" s="18"/>
      <c r="E352" s="18"/>
      <c r="F352" s="18"/>
    </row>
    <row r="353" ht="15.75" customHeight="1">
      <c r="A353" s="18"/>
      <c r="B353" s="18"/>
      <c r="C353" s="18"/>
      <c r="D353" s="18"/>
      <c r="E353" s="18"/>
      <c r="F353" s="18"/>
    </row>
    <row r="354" ht="15.75" customHeight="1">
      <c r="A354" s="18"/>
      <c r="B354" s="18"/>
      <c r="C354" s="18"/>
      <c r="D354" s="18"/>
      <c r="E354" s="18"/>
      <c r="F354" s="18"/>
    </row>
    <row r="355" ht="15.75" customHeight="1">
      <c r="A355" s="18"/>
      <c r="B355" s="18"/>
      <c r="C355" s="18"/>
      <c r="D355" s="18"/>
      <c r="E355" s="18"/>
      <c r="F355" s="18"/>
    </row>
    <row r="356" ht="15.75" customHeight="1">
      <c r="A356" s="18"/>
      <c r="B356" s="18"/>
      <c r="C356" s="18"/>
      <c r="D356" s="18"/>
      <c r="E356" s="18"/>
      <c r="F356" s="18"/>
    </row>
    <row r="357" ht="15.75" customHeight="1">
      <c r="A357" s="18"/>
      <c r="B357" s="18"/>
      <c r="C357" s="18"/>
      <c r="D357" s="18"/>
      <c r="E357" s="18"/>
      <c r="F357" s="18"/>
    </row>
    <row r="358" ht="15.75" customHeight="1">
      <c r="A358" s="18"/>
      <c r="B358" s="18"/>
      <c r="C358" s="18"/>
      <c r="D358" s="18"/>
      <c r="E358" s="18"/>
      <c r="F358" s="18"/>
    </row>
    <row r="359" ht="15.75" customHeight="1">
      <c r="A359" s="18"/>
      <c r="B359" s="18"/>
      <c r="C359" s="18"/>
      <c r="D359" s="18"/>
      <c r="E359" s="18"/>
      <c r="F359" s="18"/>
    </row>
    <row r="360" ht="15.75" customHeight="1">
      <c r="A360" s="18"/>
      <c r="B360" s="18"/>
      <c r="C360" s="18"/>
      <c r="D360" s="18"/>
      <c r="E360" s="18"/>
      <c r="F360" s="18"/>
    </row>
    <row r="361" ht="15.75" customHeight="1">
      <c r="A361" s="18"/>
      <c r="B361" s="18"/>
      <c r="C361" s="18"/>
      <c r="D361" s="18"/>
      <c r="E361" s="18"/>
      <c r="F361" s="18"/>
    </row>
    <row r="362" ht="15.75" customHeight="1">
      <c r="A362" s="18"/>
      <c r="B362" s="18"/>
      <c r="C362" s="18"/>
      <c r="D362" s="18"/>
      <c r="E362" s="18"/>
      <c r="F362" s="18"/>
    </row>
    <row r="363" ht="15.75" customHeight="1">
      <c r="A363" s="18"/>
      <c r="B363" s="18"/>
      <c r="C363" s="18"/>
      <c r="D363" s="18"/>
      <c r="E363" s="18"/>
      <c r="F363" s="18"/>
    </row>
    <row r="364" ht="15.75" customHeight="1">
      <c r="A364" s="18"/>
      <c r="B364" s="18"/>
      <c r="C364" s="18"/>
      <c r="D364" s="18"/>
      <c r="E364" s="18"/>
      <c r="F364" s="18"/>
    </row>
    <row r="365" ht="15.75" customHeight="1">
      <c r="A365" s="18"/>
      <c r="B365" s="18"/>
      <c r="C365" s="18"/>
      <c r="D365" s="18"/>
      <c r="E365" s="18"/>
      <c r="F365" s="18"/>
    </row>
    <row r="366" ht="15.75" customHeight="1">
      <c r="A366" s="18"/>
      <c r="B366" s="18"/>
      <c r="C366" s="18"/>
      <c r="D366" s="18"/>
      <c r="E366" s="18"/>
      <c r="F366" s="18"/>
    </row>
    <row r="367" ht="15.75" customHeight="1">
      <c r="A367" s="18"/>
      <c r="B367" s="18"/>
      <c r="C367" s="18"/>
      <c r="D367" s="18"/>
      <c r="E367" s="18"/>
      <c r="F367" s="18"/>
    </row>
    <row r="368" ht="15.75" customHeight="1">
      <c r="A368" s="18"/>
      <c r="B368" s="18"/>
      <c r="C368" s="18"/>
      <c r="D368" s="18"/>
      <c r="E368" s="18"/>
      <c r="F368" s="18"/>
    </row>
    <row r="369" ht="15.75" customHeight="1">
      <c r="A369" s="18"/>
      <c r="B369" s="18"/>
      <c r="C369" s="18"/>
      <c r="D369" s="18"/>
      <c r="E369" s="18"/>
      <c r="F369" s="18"/>
    </row>
    <row r="370" ht="15.75" customHeight="1">
      <c r="A370" s="18"/>
      <c r="B370" s="18"/>
      <c r="C370" s="18"/>
      <c r="D370" s="18"/>
      <c r="E370" s="18"/>
      <c r="F370" s="18"/>
    </row>
    <row r="371" ht="15.75" customHeight="1">
      <c r="A371" s="18"/>
      <c r="B371" s="18"/>
      <c r="C371" s="18"/>
      <c r="D371" s="18"/>
      <c r="E371" s="18"/>
      <c r="F371" s="18"/>
    </row>
    <row r="372" ht="15.75" customHeight="1">
      <c r="A372" s="18"/>
      <c r="B372" s="18"/>
      <c r="C372" s="18"/>
      <c r="D372" s="18"/>
      <c r="E372" s="18"/>
      <c r="F372" s="18"/>
    </row>
    <row r="373" ht="15.75" customHeight="1">
      <c r="A373" s="18"/>
      <c r="B373" s="18"/>
      <c r="C373" s="18"/>
      <c r="D373" s="18"/>
      <c r="E373" s="18"/>
      <c r="F373" s="18"/>
    </row>
    <row r="374" ht="15.75" customHeight="1">
      <c r="A374" s="18"/>
      <c r="B374" s="18"/>
      <c r="C374" s="18"/>
      <c r="D374" s="18"/>
      <c r="E374" s="18"/>
      <c r="F374" s="18"/>
    </row>
    <row r="375" ht="15.75" customHeight="1">
      <c r="A375" s="18"/>
      <c r="B375" s="18"/>
      <c r="C375" s="18"/>
      <c r="D375" s="18"/>
      <c r="E375" s="18"/>
      <c r="F375" s="18"/>
    </row>
    <row r="376" ht="15.75" customHeight="1">
      <c r="A376" s="18"/>
      <c r="B376" s="18"/>
      <c r="C376" s="18"/>
      <c r="D376" s="18"/>
      <c r="E376" s="18"/>
      <c r="F376" s="18"/>
    </row>
    <row r="377" ht="15.75" customHeight="1">
      <c r="A377" s="18"/>
      <c r="B377" s="18"/>
      <c r="C377" s="18"/>
      <c r="D377" s="18"/>
      <c r="E377" s="18"/>
      <c r="F377" s="18"/>
    </row>
    <row r="378" ht="15.75" customHeight="1">
      <c r="A378" s="18"/>
      <c r="B378" s="18"/>
      <c r="C378" s="18"/>
      <c r="D378" s="18"/>
      <c r="E378" s="18"/>
      <c r="F378" s="18"/>
    </row>
    <row r="379" ht="15.75" customHeight="1">
      <c r="A379" s="18"/>
      <c r="B379" s="18"/>
      <c r="C379" s="18"/>
      <c r="D379" s="18"/>
      <c r="E379" s="18"/>
      <c r="F379" s="18"/>
    </row>
    <row r="380" ht="15.75" customHeight="1">
      <c r="A380" s="18"/>
      <c r="B380" s="18"/>
      <c r="C380" s="18"/>
      <c r="D380" s="18"/>
      <c r="E380" s="18"/>
      <c r="F380" s="18"/>
    </row>
    <row r="381" ht="15.75" customHeight="1">
      <c r="A381" s="18"/>
      <c r="B381" s="18"/>
      <c r="C381" s="18"/>
      <c r="D381" s="18"/>
      <c r="E381" s="18"/>
      <c r="F381" s="18"/>
    </row>
    <row r="382" ht="15.75" customHeight="1">
      <c r="A382" s="18"/>
      <c r="B382" s="18"/>
      <c r="C382" s="18"/>
      <c r="D382" s="18"/>
      <c r="E382" s="18"/>
      <c r="F382" s="18"/>
    </row>
    <row r="383" ht="15.75" customHeight="1">
      <c r="A383" s="18"/>
      <c r="B383" s="18"/>
      <c r="C383" s="18"/>
      <c r="D383" s="18"/>
      <c r="E383" s="18"/>
      <c r="F383" s="18"/>
    </row>
    <row r="384" ht="15.75" customHeight="1">
      <c r="A384" s="18"/>
      <c r="B384" s="18"/>
      <c r="C384" s="18"/>
      <c r="D384" s="18"/>
      <c r="E384" s="18"/>
      <c r="F384" s="18"/>
    </row>
    <row r="385" ht="15.75" customHeight="1">
      <c r="A385" s="18"/>
      <c r="B385" s="18"/>
      <c r="C385" s="18"/>
      <c r="D385" s="18"/>
      <c r="E385" s="18"/>
      <c r="F385" s="18"/>
    </row>
    <row r="386" ht="15.75" customHeight="1">
      <c r="A386" s="18"/>
      <c r="B386" s="18"/>
      <c r="C386" s="18"/>
      <c r="D386" s="18"/>
      <c r="E386" s="18"/>
      <c r="F386" s="18"/>
    </row>
    <row r="387" ht="15.75" customHeight="1">
      <c r="A387" s="18"/>
      <c r="B387" s="18"/>
      <c r="C387" s="18"/>
      <c r="D387" s="18"/>
      <c r="E387" s="18"/>
      <c r="F387" s="18"/>
    </row>
    <row r="388" ht="15.75" customHeight="1">
      <c r="A388" s="18"/>
      <c r="B388" s="18"/>
      <c r="C388" s="18"/>
      <c r="D388" s="18"/>
      <c r="E388" s="18"/>
      <c r="F388" s="18"/>
    </row>
    <row r="389" ht="15.75" customHeight="1">
      <c r="A389" s="18"/>
      <c r="B389" s="18"/>
      <c r="C389" s="18"/>
      <c r="D389" s="18"/>
      <c r="E389" s="18"/>
      <c r="F389" s="18"/>
    </row>
    <row r="390" ht="15.75" customHeight="1">
      <c r="A390" s="18"/>
      <c r="B390" s="18"/>
      <c r="C390" s="18"/>
      <c r="D390" s="18"/>
      <c r="E390" s="18"/>
      <c r="F390" s="18"/>
    </row>
    <row r="391" ht="15.75" customHeight="1">
      <c r="A391" s="18"/>
      <c r="B391" s="18"/>
      <c r="C391" s="18"/>
      <c r="D391" s="18"/>
      <c r="E391" s="18"/>
      <c r="F391" s="18"/>
    </row>
    <row r="392" ht="15.75" customHeight="1">
      <c r="A392" s="18"/>
      <c r="B392" s="18"/>
      <c r="C392" s="18"/>
      <c r="D392" s="18"/>
      <c r="E392" s="18"/>
      <c r="F392" s="18"/>
    </row>
    <row r="393" ht="15.75" customHeight="1">
      <c r="A393" s="18"/>
      <c r="B393" s="18"/>
      <c r="C393" s="18"/>
      <c r="D393" s="18"/>
      <c r="E393" s="18"/>
      <c r="F393" s="18"/>
    </row>
    <row r="394" ht="15.75" customHeight="1">
      <c r="A394" s="18"/>
      <c r="B394" s="18"/>
      <c r="C394" s="18"/>
      <c r="D394" s="18"/>
      <c r="E394" s="18"/>
      <c r="F394" s="18"/>
    </row>
    <row r="395" ht="15.75" customHeight="1">
      <c r="A395" s="18"/>
      <c r="B395" s="18"/>
      <c r="C395" s="18"/>
      <c r="D395" s="18"/>
      <c r="E395" s="18"/>
      <c r="F395" s="18"/>
    </row>
    <row r="396" ht="15.75" customHeight="1">
      <c r="A396" s="18"/>
      <c r="B396" s="18"/>
      <c r="C396" s="18"/>
      <c r="D396" s="18"/>
      <c r="E396" s="18"/>
      <c r="F396" s="18"/>
    </row>
    <row r="397" ht="15.75" customHeight="1">
      <c r="A397" s="18"/>
      <c r="B397" s="18"/>
      <c r="C397" s="18"/>
      <c r="D397" s="18"/>
      <c r="E397" s="18"/>
      <c r="F397" s="18"/>
    </row>
    <row r="398" ht="15.75" customHeight="1">
      <c r="A398" s="18"/>
      <c r="B398" s="18"/>
      <c r="C398" s="18"/>
      <c r="D398" s="18"/>
      <c r="E398" s="18"/>
      <c r="F398" s="18"/>
    </row>
    <row r="399" ht="15.75" customHeight="1">
      <c r="A399" s="18"/>
      <c r="B399" s="18"/>
      <c r="C399" s="18"/>
      <c r="D399" s="18"/>
      <c r="E399" s="18"/>
      <c r="F399" s="18"/>
    </row>
    <row r="400" ht="15.75" customHeight="1">
      <c r="A400" s="18"/>
      <c r="B400" s="18"/>
      <c r="C400" s="18"/>
      <c r="D400" s="18"/>
      <c r="E400" s="18"/>
      <c r="F400" s="18"/>
    </row>
    <row r="401" ht="15.75" customHeight="1">
      <c r="A401" s="18"/>
      <c r="B401" s="18"/>
      <c r="C401" s="18"/>
      <c r="D401" s="18"/>
      <c r="E401" s="18"/>
      <c r="F401" s="18"/>
    </row>
    <row r="402" ht="15.75" customHeight="1">
      <c r="A402" s="18"/>
      <c r="B402" s="18"/>
      <c r="C402" s="18"/>
      <c r="D402" s="18"/>
      <c r="E402" s="18"/>
      <c r="F402" s="18"/>
    </row>
    <row r="403" ht="15.75" customHeight="1">
      <c r="A403" s="18"/>
      <c r="B403" s="18"/>
      <c r="C403" s="18"/>
      <c r="D403" s="18"/>
      <c r="E403" s="18"/>
      <c r="F403" s="18"/>
    </row>
    <row r="404" ht="15.75" customHeight="1">
      <c r="A404" s="18"/>
      <c r="B404" s="18"/>
      <c r="C404" s="18"/>
      <c r="D404" s="18"/>
      <c r="E404" s="18"/>
      <c r="F404" s="18"/>
    </row>
    <row r="405" ht="15.75" customHeight="1">
      <c r="A405" s="18"/>
      <c r="B405" s="18"/>
      <c r="C405" s="18"/>
      <c r="D405" s="18"/>
      <c r="E405" s="18"/>
      <c r="F405" s="18"/>
    </row>
    <row r="406" ht="15.75" customHeight="1">
      <c r="A406" s="18"/>
      <c r="B406" s="18"/>
      <c r="C406" s="18"/>
      <c r="D406" s="18"/>
      <c r="E406" s="18"/>
      <c r="F406" s="18"/>
    </row>
    <row r="407" ht="15.75" customHeight="1">
      <c r="A407" s="18"/>
      <c r="B407" s="18"/>
      <c r="C407" s="18"/>
      <c r="D407" s="18"/>
      <c r="E407" s="18"/>
      <c r="F407" s="18"/>
    </row>
    <row r="408" ht="15.75" customHeight="1">
      <c r="A408" s="18"/>
      <c r="B408" s="18"/>
      <c r="C408" s="18"/>
      <c r="D408" s="18"/>
      <c r="E408" s="18"/>
      <c r="F408" s="18"/>
    </row>
    <row r="409" ht="15.75" customHeight="1">
      <c r="A409" s="18"/>
      <c r="B409" s="18"/>
      <c r="C409" s="18"/>
      <c r="D409" s="18"/>
      <c r="E409" s="18"/>
      <c r="F409" s="18"/>
    </row>
    <row r="410" ht="15.75" customHeight="1">
      <c r="A410" s="18"/>
      <c r="B410" s="18"/>
      <c r="C410" s="18"/>
      <c r="D410" s="18"/>
      <c r="E410" s="18"/>
      <c r="F410" s="18"/>
    </row>
    <row r="411" ht="15.75" customHeight="1">
      <c r="A411" s="18"/>
      <c r="B411" s="18"/>
      <c r="C411" s="18"/>
      <c r="D411" s="18"/>
      <c r="E411" s="18"/>
      <c r="F411" s="18"/>
    </row>
    <row r="412" ht="15.75" customHeight="1">
      <c r="A412" s="18"/>
      <c r="B412" s="18"/>
      <c r="C412" s="18"/>
      <c r="D412" s="18"/>
      <c r="E412" s="18"/>
      <c r="F412" s="18"/>
    </row>
    <row r="413" ht="15.75" customHeight="1">
      <c r="A413" s="18"/>
      <c r="B413" s="18"/>
      <c r="C413" s="18"/>
      <c r="D413" s="18"/>
      <c r="E413" s="18"/>
      <c r="F413" s="18"/>
    </row>
    <row r="414" ht="15.75" customHeight="1">
      <c r="A414" s="18"/>
      <c r="B414" s="18"/>
      <c r="C414" s="18"/>
      <c r="D414" s="18"/>
      <c r="E414" s="18"/>
      <c r="F414" s="18"/>
    </row>
    <row r="415" ht="15.75" customHeight="1">
      <c r="A415" s="18"/>
      <c r="B415" s="18"/>
      <c r="C415" s="18"/>
      <c r="D415" s="18"/>
      <c r="E415" s="18"/>
      <c r="F415" s="18"/>
    </row>
    <row r="416" ht="15.75" customHeight="1">
      <c r="A416" s="18"/>
      <c r="B416" s="18"/>
      <c r="C416" s="18"/>
      <c r="D416" s="18"/>
      <c r="E416" s="18"/>
      <c r="F416" s="18"/>
    </row>
    <row r="417" ht="15.75" customHeight="1">
      <c r="A417" s="18"/>
      <c r="B417" s="18"/>
      <c r="C417" s="18"/>
      <c r="D417" s="18"/>
      <c r="E417" s="18"/>
      <c r="F417" s="18"/>
    </row>
    <row r="418" ht="15.75" customHeight="1">
      <c r="A418" s="18"/>
      <c r="B418" s="18"/>
      <c r="C418" s="18"/>
      <c r="D418" s="18"/>
      <c r="E418" s="18"/>
      <c r="F418" s="18"/>
    </row>
    <row r="419" ht="15.75" customHeight="1">
      <c r="A419" s="18"/>
      <c r="B419" s="18"/>
      <c r="C419" s="18"/>
      <c r="D419" s="18"/>
      <c r="E419" s="18"/>
      <c r="F419" s="18"/>
    </row>
    <row r="420" ht="15.75" customHeight="1">
      <c r="A420" s="18"/>
      <c r="B420" s="18"/>
      <c r="C420" s="18"/>
      <c r="D420" s="18"/>
      <c r="E420" s="18"/>
      <c r="F420" s="18"/>
    </row>
    <row r="421" ht="15.75" customHeight="1">
      <c r="A421" s="18"/>
      <c r="B421" s="18"/>
      <c r="C421" s="18"/>
      <c r="D421" s="18"/>
      <c r="E421" s="18"/>
      <c r="F421" s="18"/>
    </row>
    <row r="422" ht="15.75" customHeight="1">
      <c r="A422" s="18"/>
      <c r="B422" s="18"/>
      <c r="C422" s="18"/>
      <c r="D422" s="18"/>
      <c r="E422" s="18"/>
      <c r="F422" s="18"/>
    </row>
    <row r="423" ht="15.75" customHeight="1">
      <c r="A423" s="18"/>
      <c r="B423" s="18"/>
      <c r="C423" s="18"/>
      <c r="D423" s="18"/>
      <c r="E423" s="18"/>
      <c r="F423" s="18"/>
    </row>
    <row r="424" ht="15.75" customHeight="1">
      <c r="A424" s="18"/>
      <c r="B424" s="18"/>
      <c r="C424" s="18"/>
      <c r="D424" s="18"/>
      <c r="E424" s="18"/>
      <c r="F424" s="18"/>
    </row>
    <row r="425" ht="15.75" customHeight="1">
      <c r="A425" s="18"/>
      <c r="B425" s="18"/>
      <c r="C425" s="18"/>
      <c r="D425" s="18"/>
      <c r="E425" s="18"/>
      <c r="F425" s="18"/>
    </row>
    <row r="426" ht="15.75" customHeight="1">
      <c r="A426" s="18"/>
      <c r="B426" s="18"/>
      <c r="C426" s="18"/>
      <c r="D426" s="18"/>
      <c r="E426" s="18"/>
      <c r="F426" s="18"/>
    </row>
    <row r="427" ht="15.75" customHeight="1">
      <c r="A427" s="18"/>
      <c r="B427" s="18"/>
      <c r="C427" s="18"/>
      <c r="D427" s="18"/>
      <c r="E427" s="18"/>
      <c r="F427" s="18"/>
    </row>
    <row r="428" ht="15.75" customHeight="1">
      <c r="A428" s="18"/>
      <c r="B428" s="18"/>
      <c r="C428" s="18"/>
      <c r="D428" s="18"/>
      <c r="E428" s="18"/>
      <c r="F428" s="18"/>
    </row>
    <row r="429" ht="15.75" customHeight="1">
      <c r="A429" s="18"/>
      <c r="B429" s="18"/>
      <c r="C429" s="18"/>
      <c r="D429" s="18"/>
      <c r="E429" s="18"/>
      <c r="F429" s="18"/>
    </row>
    <row r="430" ht="15.75" customHeight="1">
      <c r="A430" s="18"/>
      <c r="B430" s="18"/>
      <c r="C430" s="18"/>
      <c r="D430" s="18"/>
      <c r="E430" s="18"/>
      <c r="F430" s="18"/>
    </row>
    <row r="431" ht="15.75" customHeight="1">
      <c r="A431" s="18"/>
      <c r="B431" s="18"/>
      <c r="C431" s="18"/>
      <c r="D431" s="18"/>
      <c r="E431" s="18"/>
      <c r="F431" s="18"/>
    </row>
    <row r="432" ht="15.75" customHeight="1">
      <c r="A432" s="18"/>
      <c r="B432" s="18"/>
      <c r="C432" s="18"/>
      <c r="D432" s="18"/>
      <c r="E432" s="18"/>
      <c r="F432" s="18"/>
    </row>
    <row r="433" ht="15.75" customHeight="1">
      <c r="A433" s="18"/>
      <c r="B433" s="18"/>
      <c r="C433" s="18"/>
      <c r="D433" s="18"/>
      <c r="E433" s="18"/>
      <c r="F433" s="18"/>
    </row>
    <row r="434" ht="15.75" customHeight="1">
      <c r="A434" s="18"/>
      <c r="B434" s="18"/>
      <c r="C434" s="18"/>
      <c r="D434" s="18"/>
      <c r="E434" s="18"/>
      <c r="F434" s="18"/>
    </row>
    <row r="435" ht="15.75" customHeight="1">
      <c r="A435" s="18"/>
      <c r="B435" s="18"/>
      <c r="C435" s="18"/>
      <c r="D435" s="18"/>
      <c r="E435" s="18"/>
      <c r="F435" s="18"/>
    </row>
    <row r="436" ht="15.75" customHeight="1">
      <c r="A436" s="18"/>
      <c r="B436" s="18"/>
      <c r="C436" s="18"/>
      <c r="D436" s="18"/>
      <c r="E436" s="18"/>
      <c r="F436" s="18"/>
    </row>
    <row r="437" ht="15.75" customHeight="1">
      <c r="A437" s="18"/>
      <c r="B437" s="18"/>
      <c r="C437" s="18"/>
      <c r="D437" s="18"/>
      <c r="E437" s="18"/>
      <c r="F437" s="18"/>
    </row>
    <row r="438" ht="15.75" customHeight="1">
      <c r="A438" s="18"/>
      <c r="B438" s="18"/>
      <c r="C438" s="18"/>
      <c r="D438" s="18"/>
      <c r="E438" s="18"/>
      <c r="F438" s="18"/>
    </row>
    <row r="439" ht="15.75" customHeight="1">
      <c r="A439" s="18"/>
      <c r="B439" s="18"/>
      <c r="C439" s="18"/>
      <c r="D439" s="18"/>
      <c r="E439" s="18"/>
      <c r="F439" s="18"/>
    </row>
    <row r="440" ht="15.75" customHeight="1">
      <c r="A440" s="18"/>
      <c r="B440" s="18"/>
      <c r="C440" s="18"/>
      <c r="D440" s="18"/>
      <c r="E440" s="18"/>
      <c r="F440" s="18"/>
    </row>
    <row r="441" ht="15.75" customHeight="1">
      <c r="A441" s="18"/>
      <c r="B441" s="18"/>
      <c r="C441" s="18"/>
      <c r="D441" s="18"/>
      <c r="E441" s="18"/>
      <c r="F441" s="18"/>
    </row>
    <row r="442" ht="15.75" customHeight="1">
      <c r="A442" s="18"/>
      <c r="B442" s="18"/>
      <c r="C442" s="18"/>
      <c r="D442" s="18"/>
      <c r="E442" s="18"/>
      <c r="F442" s="18"/>
    </row>
    <row r="443" ht="15.75" customHeight="1">
      <c r="A443" s="18"/>
      <c r="B443" s="18"/>
      <c r="C443" s="18"/>
      <c r="D443" s="18"/>
      <c r="E443" s="18"/>
      <c r="F443" s="18"/>
    </row>
    <row r="444" ht="15.75" customHeight="1">
      <c r="A444" s="18"/>
      <c r="B444" s="18"/>
      <c r="C444" s="18"/>
      <c r="D444" s="18"/>
      <c r="E444" s="18"/>
      <c r="F444" s="18"/>
    </row>
    <row r="445" ht="15.75" customHeight="1">
      <c r="A445" s="18"/>
      <c r="B445" s="18"/>
      <c r="C445" s="18"/>
      <c r="D445" s="18"/>
      <c r="E445" s="18"/>
      <c r="F445" s="18"/>
    </row>
    <row r="446" ht="15.75" customHeight="1">
      <c r="A446" s="18"/>
      <c r="B446" s="18"/>
      <c r="C446" s="18"/>
      <c r="D446" s="18"/>
      <c r="E446" s="18"/>
      <c r="F446" s="18"/>
    </row>
    <row r="447" ht="15.75" customHeight="1">
      <c r="A447" s="18"/>
      <c r="B447" s="18"/>
      <c r="C447" s="18"/>
      <c r="D447" s="18"/>
      <c r="E447" s="18"/>
      <c r="F447" s="18"/>
    </row>
    <row r="448" ht="15.75" customHeight="1">
      <c r="A448" s="18"/>
      <c r="B448" s="18"/>
      <c r="C448" s="18"/>
      <c r="D448" s="18"/>
      <c r="E448" s="18"/>
      <c r="F448" s="18"/>
    </row>
    <row r="449" ht="15.75" customHeight="1">
      <c r="A449" s="18"/>
      <c r="B449" s="18"/>
      <c r="C449" s="18"/>
      <c r="D449" s="18"/>
      <c r="E449" s="18"/>
      <c r="F449" s="18"/>
    </row>
    <row r="450" ht="15.75" customHeight="1">
      <c r="A450" s="18"/>
      <c r="B450" s="18"/>
      <c r="C450" s="18"/>
      <c r="D450" s="18"/>
      <c r="E450" s="18"/>
      <c r="F450" s="18"/>
    </row>
    <row r="451" ht="15.75" customHeight="1">
      <c r="A451" s="18"/>
      <c r="B451" s="18"/>
      <c r="C451" s="18"/>
      <c r="D451" s="18"/>
      <c r="E451" s="18"/>
      <c r="F451" s="18"/>
    </row>
    <row r="452" ht="15.75" customHeight="1">
      <c r="A452" s="18"/>
      <c r="B452" s="18"/>
      <c r="C452" s="18"/>
      <c r="D452" s="18"/>
      <c r="E452" s="18"/>
      <c r="F452" s="18"/>
    </row>
    <row r="453" ht="15.75" customHeight="1">
      <c r="A453" s="18"/>
      <c r="B453" s="18"/>
      <c r="C453" s="18"/>
      <c r="D453" s="18"/>
      <c r="E453" s="18"/>
      <c r="F453" s="18"/>
    </row>
    <row r="454" ht="15.75" customHeight="1">
      <c r="A454" s="18"/>
      <c r="B454" s="18"/>
      <c r="C454" s="18"/>
      <c r="D454" s="18"/>
      <c r="E454" s="18"/>
      <c r="F454" s="18"/>
    </row>
    <row r="455" ht="15.75" customHeight="1">
      <c r="A455" s="18"/>
      <c r="B455" s="18"/>
      <c r="C455" s="18"/>
      <c r="D455" s="18"/>
      <c r="E455" s="18"/>
      <c r="F455" s="18"/>
    </row>
    <row r="456" ht="15.75" customHeight="1">
      <c r="A456" s="18"/>
      <c r="B456" s="18"/>
      <c r="C456" s="18"/>
      <c r="D456" s="18"/>
      <c r="E456" s="18"/>
      <c r="F456" s="18"/>
    </row>
    <row r="457" ht="15.75" customHeight="1">
      <c r="A457" s="18"/>
      <c r="B457" s="18"/>
      <c r="C457" s="18"/>
      <c r="D457" s="18"/>
      <c r="E457" s="18"/>
      <c r="F457" s="18"/>
    </row>
    <row r="458" ht="15.75" customHeight="1">
      <c r="A458" s="18"/>
      <c r="B458" s="18"/>
      <c r="C458" s="18"/>
      <c r="D458" s="18"/>
      <c r="E458" s="18"/>
      <c r="F458" s="18"/>
    </row>
    <row r="459" ht="15.75" customHeight="1">
      <c r="A459" s="18"/>
      <c r="B459" s="18"/>
      <c r="C459" s="18"/>
      <c r="D459" s="18"/>
      <c r="E459" s="18"/>
      <c r="F459" s="18"/>
    </row>
    <row r="460" ht="15.75" customHeight="1">
      <c r="A460" s="18"/>
      <c r="B460" s="18"/>
      <c r="C460" s="18"/>
      <c r="D460" s="18"/>
      <c r="E460" s="18"/>
      <c r="F460" s="18"/>
    </row>
    <row r="461" ht="15.75" customHeight="1">
      <c r="A461" s="18"/>
      <c r="B461" s="18"/>
      <c r="C461" s="18"/>
      <c r="D461" s="18"/>
      <c r="E461" s="18"/>
      <c r="F461" s="18"/>
    </row>
    <row r="462" ht="15.75" customHeight="1">
      <c r="A462" s="18"/>
      <c r="B462" s="18"/>
      <c r="C462" s="18"/>
      <c r="D462" s="18"/>
      <c r="E462" s="18"/>
      <c r="F462" s="18"/>
    </row>
    <row r="463" ht="15.75" customHeight="1">
      <c r="A463" s="18"/>
      <c r="B463" s="18"/>
      <c r="C463" s="18"/>
      <c r="D463" s="18"/>
      <c r="E463" s="18"/>
      <c r="F463" s="18"/>
    </row>
    <row r="464" ht="15.75" customHeight="1">
      <c r="A464" s="18"/>
      <c r="B464" s="18"/>
      <c r="C464" s="18"/>
      <c r="D464" s="18"/>
      <c r="E464" s="18"/>
      <c r="F464" s="18"/>
    </row>
    <row r="465" ht="15.75" customHeight="1">
      <c r="A465" s="18"/>
      <c r="B465" s="18"/>
      <c r="C465" s="18"/>
      <c r="D465" s="18"/>
      <c r="E465" s="18"/>
      <c r="F465" s="18"/>
    </row>
    <row r="466" ht="15.75" customHeight="1">
      <c r="A466" s="18"/>
      <c r="B466" s="18"/>
      <c r="C466" s="18"/>
      <c r="D466" s="18"/>
      <c r="E466" s="18"/>
      <c r="F466" s="18"/>
    </row>
    <row r="467" ht="15.75" customHeight="1">
      <c r="A467" s="18"/>
      <c r="B467" s="18"/>
      <c r="C467" s="18"/>
      <c r="D467" s="18"/>
      <c r="E467" s="18"/>
      <c r="F467" s="18"/>
    </row>
    <row r="468" ht="15.75" customHeight="1">
      <c r="A468" s="18"/>
      <c r="B468" s="18"/>
      <c r="C468" s="18"/>
      <c r="D468" s="18"/>
      <c r="E468" s="18"/>
      <c r="F468" s="18"/>
    </row>
    <row r="469" ht="15.75" customHeight="1">
      <c r="A469" s="18"/>
      <c r="B469" s="18"/>
      <c r="C469" s="18"/>
      <c r="D469" s="18"/>
      <c r="E469" s="18"/>
      <c r="F469" s="18"/>
    </row>
    <row r="470" ht="15.75" customHeight="1">
      <c r="A470" s="18"/>
      <c r="B470" s="18"/>
      <c r="C470" s="18"/>
      <c r="D470" s="18"/>
      <c r="E470" s="18"/>
      <c r="F470" s="18"/>
    </row>
    <row r="471" ht="15.75" customHeight="1">
      <c r="A471" s="18"/>
      <c r="B471" s="18"/>
      <c r="C471" s="18"/>
      <c r="D471" s="18"/>
      <c r="E471" s="18"/>
      <c r="F471" s="18"/>
    </row>
    <row r="472" ht="15.75" customHeight="1">
      <c r="A472" s="18"/>
      <c r="B472" s="18"/>
      <c r="C472" s="18"/>
      <c r="D472" s="18"/>
      <c r="E472" s="18"/>
      <c r="F472" s="18"/>
    </row>
    <row r="473" ht="15.75" customHeight="1">
      <c r="A473" s="18"/>
      <c r="B473" s="18"/>
      <c r="C473" s="18"/>
      <c r="D473" s="18"/>
      <c r="E473" s="18"/>
      <c r="F473" s="18"/>
    </row>
    <row r="474" ht="15.75" customHeight="1">
      <c r="A474" s="18"/>
      <c r="B474" s="18"/>
      <c r="C474" s="18"/>
      <c r="D474" s="18"/>
      <c r="E474" s="18"/>
      <c r="F474" s="18"/>
    </row>
    <row r="475" ht="15.75" customHeight="1">
      <c r="A475" s="18"/>
      <c r="B475" s="18"/>
      <c r="C475" s="18"/>
      <c r="D475" s="18"/>
      <c r="E475" s="18"/>
      <c r="F475" s="18"/>
    </row>
    <row r="476" ht="15.75" customHeight="1">
      <c r="A476" s="18"/>
      <c r="B476" s="18"/>
      <c r="C476" s="18"/>
      <c r="D476" s="18"/>
      <c r="E476" s="18"/>
      <c r="F476" s="18"/>
    </row>
    <row r="477" ht="15.75" customHeight="1">
      <c r="A477" s="18"/>
      <c r="B477" s="18"/>
      <c r="C477" s="18"/>
      <c r="D477" s="18"/>
      <c r="E477" s="18"/>
      <c r="F477" s="18"/>
    </row>
    <row r="478" ht="15.75" customHeight="1">
      <c r="A478" s="18"/>
      <c r="B478" s="18"/>
      <c r="C478" s="18"/>
      <c r="D478" s="18"/>
      <c r="E478" s="18"/>
      <c r="F478" s="18"/>
    </row>
    <row r="479" ht="15.75" customHeight="1">
      <c r="A479" s="18"/>
      <c r="B479" s="18"/>
      <c r="C479" s="18"/>
      <c r="D479" s="18"/>
      <c r="E479" s="18"/>
      <c r="F479" s="18"/>
    </row>
    <row r="480" ht="15.75" customHeight="1">
      <c r="A480" s="18"/>
      <c r="B480" s="18"/>
      <c r="C480" s="18"/>
      <c r="D480" s="18"/>
      <c r="E480" s="18"/>
      <c r="F480" s="18"/>
    </row>
    <row r="481" ht="15.75" customHeight="1">
      <c r="A481" s="18"/>
      <c r="B481" s="18"/>
      <c r="C481" s="18"/>
      <c r="D481" s="18"/>
      <c r="E481" s="18"/>
      <c r="F481" s="18"/>
    </row>
    <row r="482" ht="15.75" customHeight="1">
      <c r="A482" s="18"/>
      <c r="B482" s="18"/>
      <c r="C482" s="18"/>
      <c r="D482" s="18"/>
      <c r="E482" s="18"/>
      <c r="F482" s="18"/>
    </row>
    <row r="483" ht="15.75" customHeight="1">
      <c r="A483" s="18"/>
      <c r="B483" s="18"/>
      <c r="C483" s="18"/>
      <c r="D483" s="18"/>
      <c r="E483" s="18"/>
      <c r="F483" s="18"/>
    </row>
    <row r="484" ht="15.75" customHeight="1">
      <c r="A484" s="18"/>
      <c r="B484" s="18"/>
      <c r="C484" s="18"/>
      <c r="D484" s="18"/>
      <c r="E484" s="18"/>
      <c r="F484" s="18"/>
    </row>
    <row r="485" ht="15.75" customHeight="1">
      <c r="A485" s="18"/>
      <c r="B485" s="18"/>
      <c r="C485" s="18"/>
      <c r="D485" s="18"/>
      <c r="E485" s="18"/>
      <c r="F485" s="18"/>
    </row>
    <row r="486" ht="15.75" customHeight="1">
      <c r="A486" s="18"/>
      <c r="B486" s="18"/>
      <c r="C486" s="18"/>
      <c r="D486" s="18"/>
      <c r="E486" s="18"/>
      <c r="F486" s="18"/>
    </row>
    <row r="487" ht="15.75" customHeight="1">
      <c r="A487" s="18"/>
      <c r="B487" s="18"/>
      <c r="C487" s="18"/>
      <c r="D487" s="18"/>
      <c r="E487" s="18"/>
      <c r="F487" s="18"/>
    </row>
    <row r="488" ht="15.75" customHeight="1">
      <c r="A488" s="18"/>
      <c r="B488" s="18"/>
      <c r="C488" s="18"/>
      <c r="D488" s="18"/>
      <c r="E488" s="18"/>
      <c r="F488" s="18"/>
    </row>
    <row r="489" ht="15.75" customHeight="1">
      <c r="A489" s="18"/>
      <c r="B489" s="18"/>
      <c r="C489" s="18"/>
      <c r="D489" s="18"/>
      <c r="E489" s="18"/>
      <c r="F489" s="18"/>
    </row>
    <row r="490" ht="15.75" customHeight="1">
      <c r="A490" s="18"/>
      <c r="B490" s="18"/>
      <c r="C490" s="18"/>
      <c r="D490" s="18"/>
      <c r="E490" s="18"/>
      <c r="F490" s="18"/>
    </row>
    <row r="491" ht="15.75" customHeight="1">
      <c r="A491" s="18"/>
      <c r="B491" s="18"/>
      <c r="C491" s="18"/>
      <c r="D491" s="18"/>
      <c r="E491" s="18"/>
      <c r="F491" s="18"/>
    </row>
    <row r="492" ht="15.75" customHeight="1">
      <c r="A492" s="18"/>
      <c r="B492" s="18"/>
      <c r="C492" s="18"/>
      <c r="D492" s="18"/>
      <c r="E492" s="18"/>
      <c r="F492" s="18"/>
    </row>
    <row r="493" ht="15.75" customHeight="1">
      <c r="A493" s="18"/>
      <c r="B493" s="18"/>
      <c r="C493" s="18"/>
      <c r="D493" s="18"/>
      <c r="E493" s="18"/>
      <c r="F493" s="18"/>
    </row>
    <row r="494" ht="15.75" customHeight="1">
      <c r="A494" s="18"/>
      <c r="B494" s="18"/>
      <c r="C494" s="18"/>
      <c r="D494" s="18"/>
      <c r="E494" s="18"/>
      <c r="F494" s="18"/>
    </row>
    <row r="495" ht="15.75" customHeight="1">
      <c r="A495" s="18"/>
      <c r="B495" s="18"/>
      <c r="C495" s="18"/>
      <c r="D495" s="18"/>
      <c r="E495" s="18"/>
      <c r="F495" s="18"/>
    </row>
    <row r="496" ht="15.75" customHeight="1">
      <c r="A496" s="18"/>
      <c r="B496" s="18"/>
      <c r="C496" s="18"/>
      <c r="D496" s="18"/>
      <c r="E496" s="18"/>
      <c r="F496" s="18"/>
    </row>
    <row r="497" ht="15.75" customHeight="1">
      <c r="A497" s="18"/>
      <c r="B497" s="18"/>
      <c r="C497" s="18"/>
      <c r="D497" s="18"/>
      <c r="E497" s="18"/>
      <c r="F497" s="18"/>
    </row>
    <row r="498" ht="15.75" customHeight="1">
      <c r="A498" s="18"/>
      <c r="B498" s="18"/>
      <c r="C498" s="18"/>
      <c r="D498" s="18"/>
      <c r="E498" s="18"/>
      <c r="F498" s="18"/>
    </row>
    <row r="499" ht="15.75" customHeight="1">
      <c r="A499" s="18"/>
      <c r="B499" s="18"/>
      <c r="C499" s="18"/>
      <c r="D499" s="18"/>
      <c r="E499" s="18"/>
      <c r="F499" s="18"/>
    </row>
    <row r="500" ht="15.75" customHeight="1">
      <c r="A500" s="18"/>
      <c r="B500" s="18"/>
      <c r="C500" s="18"/>
      <c r="D500" s="18"/>
      <c r="E500" s="18"/>
      <c r="F500" s="18"/>
    </row>
    <row r="501" ht="15.75" customHeight="1">
      <c r="A501" s="18"/>
      <c r="B501" s="18"/>
      <c r="C501" s="18"/>
      <c r="D501" s="18"/>
      <c r="E501" s="18"/>
      <c r="F501" s="18"/>
    </row>
    <row r="502" ht="15.75" customHeight="1">
      <c r="A502" s="18"/>
      <c r="B502" s="18"/>
      <c r="C502" s="18"/>
      <c r="D502" s="18"/>
      <c r="E502" s="18"/>
      <c r="F502" s="18"/>
    </row>
    <row r="503" ht="15.75" customHeight="1">
      <c r="A503" s="18"/>
      <c r="B503" s="18"/>
      <c r="C503" s="18"/>
      <c r="D503" s="18"/>
      <c r="E503" s="18"/>
      <c r="F503" s="18"/>
    </row>
    <row r="504" ht="15.75" customHeight="1">
      <c r="A504" s="18"/>
      <c r="B504" s="18"/>
      <c r="C504" s="18"/>
      <c r="D504" s="18"/>
      <c r="E504" s="18"/>
      <c r="F504" s="18"/>
    </row>
    <row r="505" ht="15.75" customHeight="1">
      <c r="A505" s="18"/>
      <c r="B505" s="18"/>
      <c r="C505" s="18"/>
      <c r="D505" s="18"/>
      <c r="E505" s="18"/>
      <c r="F505" s="18"/>
    </row>
    <row r="506" ht="15.75" customHeight="1">
      <c r="A506" s="18"/>
      <c r="B506" s="18"/>
      <c r="C506" s="18"/>
      <c r="D506" s="18"/>
      <c r="E506" s="18"/>
      <c r="F506" s="18"/>
    </row>
    <row r="507" ht="15.75" customHeight="1">
      <c r="A507" s="18"/>
      <c r="B507" s="18"/>
      <c r="C507" s="18"/>
      <c r="D507" s="18"/>
      <c r="E507" s="18"/>
      <c r="F507" s="18"/>
    </row>
    <row r="508" ht="15.75" customHeight="1">
      <c r="A508" s="18"/>
      <c r="B508" s="18"/>
      <c r="C508" s="18"/>
      <c r="D508" s="18"/>
      <c r="E508" s="18"/>
      <c r="F508" s="18"/>
    </row>
    <row r="509" ht="15.75" customHeight="1">
      <c r="A509" s="18"/>
      <c r="B509" s="18"/>
      <c r="C509" s="18"/>
      <c r="D509" s="18"/>
      <c r="E509" s="18"/>
      <c r="F509" s="18"/>
    </row>
    <row r="510" ht="15.75" customHeight="1">
      <c r="A510" s="18"/>
      <c r="B510" s="18"/>
      <c r="C510" s="18"/>
      <c r="D510" s="18"/>
      <c r="E510" s="18"/>
      <c r="F510" s="18"/>
    </row>
    <row r="511" ht="15.75" customHeight="1">
      <c r="A511" s="18"/>
      <c r="B511" s="18"/>
      <c r="C511" s="18"/>
      <c r="D511" s="18"/>
      <c r="E511" s="18"/>
      <c r="F511" s="18"/>
    </row>
    <row r="512" ht="15.75" customHeight="1">
      <c r="A512" s="18"/>
      <c r="B512" s="18"/>
      <c r="C512" s="18"/>
      <c r="D512" s="18"/>
      <c r="E512" s="18"/>
      <c r="F512" s="18"/>
    </row>
    <row r="513" ht="15.75" customHeight="1">
      <c r="A513" s="18"/>
      <c r="B513" s="18"/>
      <c r="C513" s="18"/>
      <c r="D513" s="18"/>
      <c r="E513" s="18"/>
      <c r="F513" s="18"/>
    </row>
    <row r="514" ht="15.75" customHeight="1">
      <c r="A514" s="18"/>
      <c r="B514" s="18"/>
      <c r="C514" s="18"/>
      <c r="D514" s="18"/>
      <c r="E514" s="18"/>
      <c r="F514" s="18"/>
    </row>
    <row r="515" ht="15.75" customHeight="1">
      <c r="A515" s="18"/>
      <c r="B515" s="18"/>
      <c r="C515" s="18"/>
      <c r="D515" s="18"/>
      <c r="E515" s="18"/>
      <c r="F515" s="18"/>
    </row>
    <row r="516" ht="15.75" customHeight="1">
      <c r="A516" s="18"/>
      <c r="B516" s="18"/>
      <c r="C516" s="18"/>
      <c r="D516" s="18"/>
      <c r="E516" s="18"/>
      <c r="F516" s="18"/>
    </row>
    <row r="517" ht="15.75" customHeight="1">
      <c r="A517" s="18"/>
      <c r="B517" s="18"/>
      <c r="C517" s="18"/>
      <c r="D517" s="18"/>
      <c r="E517" s="18"/>
      <c r="F517" s="18"/>
    </row>
    <row r="518" ht="15.75" customHeight="1">
      <c r="A518" s="18"/>
      <c r="B518" s="18"/>
      <c r="C518" s="18"/>
      <c r="D518" s="18"/>
      <c r="E518" s="18"/>
      <c r="F518" s="18"/>
    </row>
    <row r="519" ht="15.75" customHeight="1">
      <c r="A519" s="18"/>
      <c r="B519" s="18"/>
      <c r="C519" s="18"/>
      <c r="D519" s="18"/>
      <c r="E519" s="18"/>
      <c r="F519" s="18"/>
    </row>
    <row r="520" ht="15.75" customHeight="1">
      <c r="A520" s="18"/>
      <c r="B520" s="18"/>
      <c r="C520" s="18"/>
      <c r="D520" s="18"/>
      <c r="E520" s="18"/>
      <c r="F520" s="18"/>
    </row>
    <row r="521" ht="15.75" customHeight="1">
      <c r="A521" s="18"/>
      <c r="B521" s="18"/>
      <c r="C521" s="18"/>
      <c r="D521" s="18"/>
      <c r="E521" s="18"/>
      <c r="F521" s="18"/>
    </row>
    <row r="522" ht="15.75" customHeight="1">
      <c r="A522" s="18"/>
      <c r="B522" s="18"/>
      <c r="C522" s="18"/>
      <c r="D522" s="18"/>
      <c r="E522" s="18"/>
      <c r="F522" s="18"/>
    </row>
    <row r="523" ht="15.75" customHeight="1">
      <c r="A523" s="18"/>
      <c r="B523" s="18"/>
      <c r="C523" s="18"/>
      <c r="D523" s="18"/>
      <c r="E523" s="18"/>
      <c r="F523" s="18"/>
    </row>
    <row r="524" ht="15.75" customHeight="1">
      <c r="A524" s="18"/>
      <c r="B524" s="18"/>
      <c r="C524" s="18"/>
      <c r="D524" s="18"/>
      <c r="E524" s="18"/>
      <c r="F524" s="18"/>
    </row>
    <row r="525" ht="15.75" customHeight="1">
      <c r="A525" s="18"/>
      <c r="B525" s="18"/>
      <c r="C525" s="18"/>
      <c r="D525" s="18"/>
      <c r="E525" s="18"/>
      <c r="F525" s="18"/>
    </row>
    <row r="526" ht="15.75" customHeight="1">
      <c r="A526" s="18"/>
      <c r="B526" s="18"/>
      <c r="C526" s="18"/>
      <c r="D526" s="18"/>
      <c r="E526" s="18"/>
      <c r="F526" s="18"/>
    </row>
    <row r="527" ht="15.75" customHeight="1">
      <c r="A527" s="18"/>
      <c r="B527" s="18"/>
      <c r="C527" s="18"/>
      <c r="D527" s="18"/>
      <c r="E527" s="18"/>
      <c r="F527" s="18"/>
    </row>
    <row r="528" ht="15.75" customHeight="1">
      <c r="A528" s="18"/>
      <c r="B528" s="18"/>
      <c r="C528" s="18"/>
      <c r="D528" s="18"/>
      <c r="E528" s="18"/>
      <c r="F528" s="18"/>
    </row>
    <row r="529" ht="15.75" customHeight="1">
      <c r="A529" s="18"/>
      <c r="B529" s="18"/>
      <c r="C529" s="18"/>
      <c r="D529" s="18"/>
      <c r="E529" s="18"/>
      <c r="F529" s="18"/>
    </row>
    <row r="530" ht="15.75" customHeight="1">
      <c r="A530" s="18"/>
      <c r="B530" s="18"/>
      <c r="C530" s="18"/>
      <c r="D530" s="18"/>
      <c r="E530" s="18"/>
      <c r="F530" s="18"/>
    </row>
    <row r="531" ht="15.75" customHeight="1">
      <c r="A531" s="18"/>
      <c r="B531" s="18"/>
      <c r="C531" s="18"/>
      <c r="D531" s="18"/>
      <c r="E531" s="18"/>
      <c r="F531" s="18"/>
    </row>
    <row r="532" ht="15.75" customHeight="1">
      <c r="A532" s="18"/>
      <c r="B532" s="18"/>
      <c r="C532" s="18"/>
      <c r="D532" s="18"/>
      <c r="E532" s="18"/>
      <c r="F532" s="18"/>
    </row>
    <row r="533" ht="15.75" customHeight="1">
      <c r="A533" s="18"/>
      <c r="B533" s="18"/>
      <c r="C533" s="18"/>
      <c r="D533" s="18"/>
      <c r="E533" s="18"/>
      <c r="F533" s="18"/>
    </row>
    <row r="534" ht="15.75" customHeight="1">
      <c r="A534" s="18"/>
      <c r="B534" s="18"/>
      <c r="C534" s="18"/>
      <c r="D534" s="18"/>
      <c r="E534" s="18"/>
      <c r="F534" s="18"/>
    </row>
    <row r="535" ht="15.75" customHeight="1">
      <c r="A535" s="18"/>
      <c r="B535" s="18"/>
      <c r="C535" s="18"/>
      <c r="D535" s="18"/>
      <c r="E535" s="18"/>
      <c r="F535" s="18"/>
    </row>
    <row r="536" ht="15.75" customHeight="1">
      <c r="A536" s="18"/>
      <c r="B536" s="18"/>
      <c r="C536" s="18"/>
      <c r="D536" s="18"/>
      <c r="E536" s="18"/>
      <c r="F536" s="18"/>
    </row>
    <row r="537" ht="15.75" customHeight="1">
      <c r="A537" s="18"/>
      <c r="B537" s="18"/>
      <c r="C537" s="18"/>
      <c r="D537" s="18"/>
      <c r="E537" s="18"/>
      <c r="F537" s="18"/>
    </row>
    <row r="538" ht="15.75" customHeight="1">
      <c r="A538" s="18"/>
      <c r="B538" s="18"/>
      <c r="C538" s="18"/>
      <c r="D538" s="18"/>
      <c r="E538" s="18"/>
      <c r="F538" s="18"/>
    </row>
    <row r="539" ht="15.75" customHeight="1">
      <c r="A539" s="18"/>
      <c r="B539" s="18"/>
      <c r="C539" s="18"/>
      <c r="D539" s="18"/>
      <c r="E539" s="18"/>
      <c r="F539" s="18"/>
    </row>
    <row r="540" ht="15.75" customHeight="1">
      <c r="A540" s="18"/>
      <c r="B540" s="18"/>
      <c r="C540" s="18"/>
      <c r="D540" s="18"/>
      <c r="E540" s="18"/>
      <c r="F540" s="18"/>
    </row>
    <row r="541" ht="15.75" customHeight="1">
      <c r="A541" s="18"/>
      <c r="B541" s="18"/>
      <c r="C541" s="18"/>
      <c r="D541" s="18"/>
      <c r="E541" s="18"/>
      <c r="F541" s="18"/>
    </row>
    <row r="542" ht="15.75" customHeight="1">
      <c r="A542" s="18"/>
      <c r="B542" s="18"/>
      <c r="C542" s="18"/>
      <c r="D542" s="18"/>
      <c r="E542" s="18"/>
      <c r="F542" s="18"/>
    </row>
    <row r="543" ht="15.75" customHeight="1">
      <c r="A543" s="18"/>
      <c r="B543" s="18"/>
      <c r="C543" s="18"/>
      <c r="D543" s="18"/>
      <c r="E543" s="18"/>
      <c r="F543" s="18"/>
    </row>
    <row r="544" ht="15.75" customHeight="1">
      <c r="A544" s="18"/>
      <c r="B544" s="18"/>
      <c r="C544" s="18"/>
      <c r="D544" s="18"/>
      <c r="E544" s="18"/>
      <c r="F544" s="18"/>
    </row>
    <row r="545" ht="15.75" customHeight="1">
      <c r="A545" s="18"/>
      <c r="B545" s="18"/>
      <c r="C545" s="18"/>
      <c r="D545" s="18"/>
      <c r="E545" s="18"/>
      <c r="F545" s="18"/>
    </row>
    <row r="546" ht="15.75" customHeight="1">
      <c r="A546" s="18"/>
      <c r="B546" s="18"/>
      <c r="C546" s="18"/>
      <c r="D546" s="18"/>
      <c r="E546" s="18"/>
      <c r="F546" s="18"/>
    </row>
    <row r="547" ht="15.75" customHeight="1">
      <c r="A547" s="18"/>
      <c r="B547" s="18"/>
      <c r="C547" s="18"/>
      <c r="D547" s="18"/>
      <c r="E547" s="18"/>
      <c r="F547" s="18"/>
    </row>
    <row r="548" ht="15.75" customHeight="1">
      <c r="A548" s="18"/>
      <c r="B548" s="18"/>
      <c r="C548" s="18"/>
      <c r="D548" s="18"/>
      <c r="E548" s="18"/>
      <c r="F548" s="18"/>
    </row>
    <row r="549" ht="15.75" customHeight="1">
      <c r="A549" s="18"/>
      <c r="B549" s="18"/>
      <c r="C549" s="18"/>
      <c r="D549" s="18"/>
      <c r="E549" s="18"/>
      <c r="F549" s="18"/>
    </row>
    <row r="550" ht="15.75" customHeight="1">
      <c r="A550" s="18"/>
      <c r="B550" s="18"/>
      <c r="C550" s="18"/>
      <c r="D550" s="18"/>
      <c r="E550" s="18"/>
      <c r="F550" s="18"/>
    </row>
    <row r="551" ht="15.75" customHeight="1">
      <c r="A551" s="18"/>
      <c r="B551" s="18"/>
      <c r="C551" s="18"/>
      <c r="D551" s="18"/>
      <c r="E551" s="18"/>
      <c r="F551" s="18"/>
    </row>
    <row r="552" ht="15.75" customHeight="1">
      <c r="A552" s="18"/>
      <c r="B552" s="18"/>
      <c r="C552" s="18"/>
      <c r="D552" s="18"/>
      <c r="E552" s="18"/>
      <c r="F552" s="18"/>
    </row>
    <row r="553" ht="15.75" customHeight="1">
      <c r="A553" s="18"/>
      <c r="B553" s="18"/>
      <c r="C553" s="18"/>
      <c r="D553" s="18"/>
      <c r="E553" s="18"/>
      <c r="F553" s="18"/>
    </row>
    <row r="554" ht="15.75" customHeight="1">
      <c r="A554" s="18"/>
      <c r="B554" s="18"/>
      <c r="C554" s="18"/>
      <c r="D554" s="18"/>
      <c r="E554" s="18"/>
      <c r="F554" s="18"/>
    </row>
    <row r="555" ht="15.75" customHeight="1">
      <c r="A555" s="18"/>
      <c r="B555" s="18"/>
      <c r="C555" s="18"/>
      <c r="D555" s="18"/>
      <c r="E555" s="18"/>
      <c r="F555" s="18"/>
    </row>
    <row r="556" ht="15.75" customHeight="1">
      <c r="A556" s="18"/>
      <c r="B556" s="18"/>
      <c r="C556" s="18"/>
      <c r="D556" s="18"/>
      <c r="E556" s="18"/>
      <c r="F556" s="18"/>
    </row>
    <row r="557" ht="15.75" customHeight="1">
      <c r="A557" s="18"/>
      <c r="B557" s="18"/>
      <c r="C557" s="18"/>
      <c r="D557" s="18"/>
      <c r="E557" s="18"/>
      <c r="F557" s="18"/>
    </row>
    <row r="558" ht="15.75" customHeight="1">
      <c r="A558" s="18"/>
      <c r="B558" s="18"/>
      <c r="C558" s="18"/>
      <c r="D558" s="18"/>
      <c r="E558" s="18"/>
      <c r="F558" s="18"/>
    </row>
    <row r="559" ht="15.75" customHeight="1">
      <c r="A559" s="18"/>
      <c r="B559" s="18"/>
      <c r="C559" s="18"/>
      <c r="D559" s="18"/>
      <c r="E559" s="18"/>
      <c r="F559" s="18"/>
    </row>
    <row r="560" ht="15.75" customHeight="1">
      <c r="A560" s="18"/>
      <c r="B560" s="18"/>
      <c r="C560" s="18"/>
      <c r="D560" s="18"/>
      <c r="E560" s="18"/>
      <c r="F560" s="18"/>
    </row>
    <row r="561" ht="15.75" customHeight="1">
      <c r="A561" s="18"/>
      <c r="B561" s="18"/>
      <c r="C561" s="18"/>
      <c r="D561" s="18"/>
      <c r="E561" s="18"/>
      <c r="F561" s="18"/>
    </row>
    <row r="562" ht="15.75" customHeight="1">
      <c r="A562" s="18"/>
      <c r="B562" s="18"/>
      <c r="C562" s="18"/>
      <c r="D562" s="18"/>
      <c r="E562" s="18"/>
      <c r="F562" s="18"/>
    </row>
    <row r="563" ht="15.75" customHeight="1">
      <c r="A563" s="18"/>
      <c r="B563" s="18"/>
      <c r="C563" s="18"/>
      <c r="D563" s="18"/>
      <c r="E563" s="18"/>
      <c r="F563" s="18"/>
    </row>
    <row r="564" ht="15.75" customHeight="1">
      <c r="A564" s="18"/>
      <c r="B564" s="18"/>
      <c r="C564" s="18"/>
      <c r="D564" s="18"/>
      <c r="E564" s="18"/>
      <c r="F564" s="18"/>
    </row>
    <row r="565" ht="15.75" customHeight="1">
      <c r="A565" s="18"/>
      <c r="B565" s="18"/>
      <c r="C565" s="18"/>
      <c r="D565" s="18"/>
      <c r="E565" s="18"/>
      <c r="F565" s="18"/>
    </row>
    <row r="566" ht="15.75" customHeight="1">
      <c r="A566" s="18"/>
      <c r="B566" s="18"/>
      <c r="C566" s="18"/>
      <c r="D566" s="18"/>
      <c r="E566" s="18"/>
      <c r="F566" s="18"/>
    </row>
    <row r="567" ht="15.75" customHeight="1">
      <c r="A567" s="18"/>
      <c r="B567" s="18"/>
      <c r="C567" s="18"/>
      <c r="D567" s="18"/>
      <c r="E567" s="18"/>
      <c r="F567" s="18"/>
    </row>
    <row r="568" ht="15.75" customHeight="1">
      <c r="A568" s="18"/>
      <c r="B568" s="18"/>
      <c r="C568" s="18"/>
      <c r="D568" s="18"/>
      <c r="E568" s="18"/>
      <c r="F568" s="18"/>
    </row>
    <row r="569" ht="15.75" customHeight="1">
      <c r="A569" s="18"/>
      <c r="B569" s="18"/>
      <c r="C569" s="18"/>
      <c r="D569" s="18"/>
      <c r="E569" s="18"/>
      <c r="F569" s="18"/>
    </row>
    <row r="570" ht="15.75" customHeight="1">
      <c r="A570" s="18"/>
      <c r="B570" s="18"/>
      <c r="C570" s="18"/>
      <c r="D570" s="18"/>
      <c r="E570" s="18"/>
      <c r="F570" s="18"/>
    </row>
    <row r="571" ht="15.75" customHeight="1">
      <c r="A571" s="18"/>
      <c r="B571" s="18"/>
      <c r="C571" s="18"/>
      <c r="D571" s="18"/>
      <c r="E571" s="18"/>
      <c r="F571" s="18"/>
    </row>
    <row r="572" ht="15.75" customHeight="1">
      <c r="A572" s="18"/>
      <c r="B572" s="18"/>
      <c r="C572" s="18"/>
      <c r="D572" s="18"/>
      <c r="E572" s="18"/>
      <c r="F572" s="18"/>
    </row>
    <row r="573" ht="15.75" customHeight="1">
      <c r="A573" s="18"/>
      <c r="B573" s="18"/>
      <c r="C573" s="18"/>
      <c r="D573" s="18"/>
      <c r="E573" s="18"/>
      <c r="F573" s="18"/>
    </row>
    <row r="574" ht="15.75" customHeight="1">
      <c r="A574" s="18"/>
      <c r="B574" s="18"/>
      <c r="C574" s="18"/>
      <c r="D574" s="18"/>
      <c r="E574" s="18"/>
      <c r="F574" s="18"/>
    </row>
    <row r="575" ht="15.75" customHeight="1">
      <c r="A575" s="18"/>
      <c r="B575" s="18"/>
      <c r="C575" s="18"/>
      <c r="D575" s="18"/>
      <c r="E575" s="18"/>
      <c r="F575" s="18"/>
    </row>
    <row r="576" ht="15.75" customHeight="1">
      <c r="A576" s="18"/>
      <c r="B576" s="18"/>
      <c r="C576" s="18"/>
      <c r="D576" s="18"/>
      <c r="E576" s="18"/>
      <c r="F576" s="18"/>
    </row>
    <row r="577" ht="15.75" customHeight="1">
      <c r="A577" s="18"/>
      <c r="B577" s="18"/>
      <c r="C577" s="18"/>
      <c r="D577" s="18"/>
      <c r="E577" s="18"/>
      <c r="F577" s="18"/>
    </row>
    <row r="578" ht="15.75" customHeight="1">
      <c r="A578" s="18"/>
      <c r="B578" s="18"/>
      <c r="C578" s="18"/>
      <c r="D578" s="18"/>
      <c r="E578" s="18"/>
      <c r="F578" s="18"/>
    </row>
    <row r="579" ht="15.75" customHeight="1">
      <c r="A579" s="18"/>
      <c r="B579" s="18"/>
      <c r="C579" s="18"/>
      <c r="D579" s="18"/>
      <c r="E579" s="18"/>
      <c r="F579" s="18"/>
    </row>
    <row r="580" ht="15.75" customHeight="1">
      <c r="A580" s="18"/>
      <c r="B580" s="18"/>
      <c r="C580" s="18"/>
      <c r="D580" s="18"/>
      <c r="E580" s="18"/>
      <c r="F580" s="18"/>
    </row>
    <row r="581" ht="15.75" customHeight="1">
      <c r="A581" s="18"/>
      <c r="B581" s="18"/>
      <c r="C581" s="18"/>
      <c r="D581" s="18"/>
      <c r="E581" s="18"/>
      <c r="F581" s="18"/>
    </row>
    <row r="582" ht="15.75" customHeight="1">
      <c r="A582" s="18"/>
      <c r="B582" s="18"/>
      <c r="C582" s="18"/>
      <c r="D582" s="18"/>
      <c r="E582" s="18"/>
      <c r="F582" s="18"/>
    </row>
    <row r="583" ht="15.75" customHeight="1">
      <c r="A583" s="18"/>
      <c r="B583" s="18"/>
      <c r="C583" s="18"/>
      <c r="D583" s="18"/>
      <c r="E583" s="18"/>
      <c r="F583" s="18"/>
    </row>
    <row r="584" ht="15.75" customHeight="1">
      <c r="A584" s="18"/>
      <c r="B584" s="18"/>
      <c r="C584" s="18"/>
      <c r="D584" s="18"/>
      <c r="E584" s="18"/>
      <c r="F584" s="18"/>
    </row>
    <row r="585" ht="15.75" customHeight="1">
      <c r="A585" s="18"/>
      <c r="B585" s="18"/>
      <c r="C585" s="18"/>
      <c r="D585" s="18"/>
      <c r="E585" s="18"/>
      <c r="F585" s="18"/>
    </row>
    <row r="586" ht="15.75" customHeight="1">
      <c r="A586" s="18"/>
      <c r="B586" s="18"/>
      <c r="C586" s="18"/>
      <c r="D586" s="18"/>
      <c r="E586" s="18"/>
      <c r="F586" s="18"/>
    </row>
    <row r="587" ht="15.75" customHeight="1">
      <c r="A587" s="18"/>
      <c r="B587" s="18"/>
      <c r="C587" s="18"/>
      <c r="D587" s="18"/>
      <c r="E587" s="18"/>
      <c r="F587" s="18"/>
    </row>
    <row r="588" ht="15.75" customHeight="1">
      <c r="A588" s="18"/>
      <c r="B588" s="18"/>
      <c r="C588" s="18"/>
      <c r="D588" s="18"/>
      <c r="E588" s="18"/>
      <c r="F588" s="18"/>
    </row>
    <row r="589" ht="15.75" customHeight="1">
      <c r="A589" s="18"/>
      <c r="B589" s="18"/>
      <c r="C589" s="18"/>
      <c r="D589" s="18"/>
      <c r="E589" s="18"/>
      <c r="F589" s="18"/>
    </row>
    <row r="590" ht="15.75" customHeight="1">
      <c r="A590" s="18"/>
      <c r="B590" s="18"/>
      <c r="C590" s="18"/>
      <c r="D590" s="18"/>
      <c r="E590" s="18"/>
      <c r="F590" s="18"/>
    </row>
    <row r="591" ht="15.75" customHeight="1">
      <c r="A591" s="18"/>
      <c r="B591" s="18"/>
      <c r="C591" s="18"/>
      <c r="D591" s="18"/>
      <c r="E591" s="18"/>
      <c r="F591" s="18"/>
    </row>
    <row r="592" ht="15.75" customHeight="1">
      <c r="A592" s="18"/>
      <c r="B592" s="18"/>
      <c r="C592" s="18"/>
      <c r="D592" s="18"/>
      <c r="E592" s="18"/>
      <c r="F592" s="18"/>
    </row>
    <row r="593" ht="15.75" customHeight="1">
      <c r="A593" s="18"/>
      <c r="B593" s="18"/>
      <c r="C593" s="18"/>
      <c r="D593" s="18"/>
      <c r="E593" s="18"/>
      <c r="F593" s="18"/>
    </row>
    <row r="594" ht="15.75" customHeight="1">
      <c r="A594" s="18"/>
      <c r="B594" s="18"/>
      <c r="C594" s="18"/>
      <c r="D594" s="18"/>
      <c r="E594" s="18"/>
      <c r="F594" s="18"/>
    </row>
    <row r="595" ht="15.75" customHeight="1">
      <c r="A595" s="18"/>
      <c r="B595" s="18"/>
      <c r="C595" s="18"/>
      <c r="D595" s="18"/>
      <c r="E595" s="18"/>
      <c r="F595" s="18"/>
    </row>
    <row r="596" ht="15.75" customHeight="1">
      <c r="A596" s="18"/>
      <c r="B596" s="18"/>
      <c r="C596" s="18"/>
      <c r="D596" s="18"/>
      <c r="E596" s="18"/>
      <c r="F596" s="18"/>
    </row>
    <row r="597" ht="15.75" customHeight="1">
      <c r="A597" s="18"/>
      <c r="B597" s="18"/>
      <c r="C597" s="18"/>
      <c r="D597" s="18"/>
      <c r="E597" s="18"/>
      <c r="F597" s="18"/>
    </row>
    <row r="598" ht="15.75" customHeight="1">
      <c r="A598" s="18"/>
      <c r="B598" s="18"/>
      <c r="C598" s="18"/>
      <c r="D598" s="18"/>
      <c r="E598" s="18"/>
      <c r="F598" s="18"/>
    </row>
    <row r="599" ht="15.75" customHeight="1">
      <c r="A599" s="18"/>
      <c r="B599" s="18"/>
      <c r="C599" s="18"/>
      <c r="D599" s="18"/>
      <c r="E599" s="18"/>
      <c r="F599" s="18"/>
    </row>
    <row r="600" ht="15.75" customHeight="1">
      <c r="A600" s="18"/>
      <c r="B600" s="18"/>
      <c r="C600" s="18"/>
      <c r="D600" s="18"/>
      <c r="E600" s="18"/>
      <c r="F600" s="18"/>
    </row>
    <row r="601" ht="15.75" customHeight="1">
      <c r="A601" s="18"/>
      <c r="B601" s="18"/>
      <c r="C601" s="18"/>
      <c r="D601" s="18"/>
      <c r="E601" s="18"/>
      <c r="F601" s="18"/>
    </row>
    <row r="602" ht="15.75" customHeight="1">
      <c r="A602" s="18"/>
      <c r="B602" s="18"/>
      <c r="C602" s="18"/>
      <c r="D602" s="18"/>
      <c r="E602" s="18"/>
      <c r="F602" s="18"/>
    </row>
    <row r="603" ht="15.75" customHeight="1">
      <c r="A603" s="18"/>
      <c r="B603" s="18"/>
      <c r="C603" s="18"/>
      <c r="D603" s="18"/>
      <c r="E603" s="18"/>
      <c r="F603" s="18"/>
    </row>
    <row r="604" ht="15.75" customHeight="1">
      <c r="A604" s="18"/>
      <c r="B604" s="18"/>
      <c r="C604" s="18"/>
      <c r="D604" s="18"/>
      <c r="E604" s="18"/>
      <c r="F604" s="18"/>
    </row>
    <row r="605" ht="15.75" customHeight="1">
      <c r="A605" s="18"/>
      <c r="B605" s="18"/>
      <c r="C605" s="18"/>
      <c r="D605" s="18"/>
      <c r="E605" s="18"/>
      <c r="F605" s="18"/>
    </row>
    <row r="606" ht="15.75" customHeight="1">
      <c r="A606" s="18"/>
      <c r="B606" s="18"/>
      <c r="C606" s="18"/>
      <c r="D606" s="18"/>
      <c r="E606" s="18"/>
      <c r="F606" s="18"/>
    </row>
    <row r="607" ht="15.75" customHeight="1">
      <c r="A607" s="18"/>
      <c r="B607" s="18"/>
      <c r="C607" s="18"/>
      <c r="D607" s="18"/>
      <c r="E607" s="18"/>
      <c r="F607" s="18"/>
    </row>
    <row r="608" ht="15.75" customHeight="1">
      <c r="A608" s="18"/>
      <c r="B608" s="18"/>
      <c r="C608" s="18"/>
      <c r="D608" s="18"/>
      <c r="E608" s="18"/>
      <c r="F608" s="18"/>
    </row>
    <row r="609" ht="15.75" customHeight="1">
      <c r="A609" s="18"/>
      <c r="B609" s="18"/>
      <c r="C609" s="18"/>
      <c r="D609" s="18"/>
      <c r="E609" s="18"/>
      <c r="F609" s="18"/>
    </row>
    <row r="610" ht="15.75" customHeight="1">
      <c r="A610" s="18"/>
      <c r="B610" s="18"/>
      <c r="C610" s="18"/>
      <c r="D610" s="18"/>
      <c r="E610" s="18"/>
      <c r="F610" s="18"/>
    </row>
    <row r="611" ht="15.75" customHeight="1">
      <c r="A611" s="18"/>
      <c r="B611" s="18"/>
      <c r="C611" s="18"/>
      <c r="D611" s="18"/>
      <c r="E611" s="18"/>
      <c r="F611" s="18"/>
    </row>
    <row r="612" ht="15.75" customHeight="1">
      <c r="A612" s="18"/>
      <c r="B612" s="18"/>
      <c r="C612" s="18"/>
      <c r="D612" s="18"/>
      <c r="E612" s="18"/>
      <c r="F612" s="18"/>
    </row>
    <row r="613" ht="15.75" customHeight="1">
      <c r="A613" s="18"/>
      <c r="B613" s="18"/>
      <c r="C613" s="18"/>
      <c r="D613" s="18"/>
      <c r="E613" s="18"/>
      <c r="F613" s="18"/>
    </row>
    <row r="614" ht="15.75" customHeight="1">
      <c r="A614" s="18"/>
      <c r="B614" s="18"/>
      <c r="C614" s="18"/>
      <c r="D614" s="18"/>
      <c r="E614" s="18"/>
      <c r="F614" s="18"/>
    </row>
    <row r="615" ht="15.75" customHeight="1">
      <c r="A615" s="18"/>
      <c r="B615" s="18"/>
      <c r="C615" s="18"/>
      <c r="D615" s="18"/>
      <c r="E615" s="18"/>
      <c r="F615" s="18"/>
    </row>
    <row r="616" ht="15.75" customHeight="1">
      <c r="A616" s="18"/>
      <c r="B616" s="18"/>
      <c r="C616" s="18"/>
      <c r="D616" s="18"/>
      <c r="E616" s="18"/>
      <c r="F616" s="18"/>
    </row>
    <row r="617" ht="15.75" customHeight="1">
      <c r="A617" s="18"/>
      <c r="B617" s="18"/>
      <c r="C617" s="18"/>
      <c r="D617" s="18"/>
      <c r="E617" s="18"/>
      <c r="F617" s="18"/>
    </row>
    <row r="618" ht="15.75" customHeight="1">
      <c r="A618" s="18"/>
      <c r="B618" s="18"/>
      <c r="C618" s="18"/>
      <c r="D618" s="18"/>
      <c r="E618" s="18"/>
      <c r="F618" s="18"/>
    </row>
    <row r="619" ht="15.75" customHeight="1">
      <c r="A619" s="18"/>
      <c r="B619" s="18"/>
      <c r="C619" s="18"/>
      <c r="D619" s="18"/>
      <c r="E619" s="18"/>
      <c r="F619" s="18"/>
    </row>
    <row r="620" ht="15.75" customHeight="1">
      <c r="A620" s="18"/>
      <c r="B620" s="18"/>
      <c r="C620" s="18"/>
      <c r="D620" s="18"/>
      <c r="E620" s="18"/>
      <c r="F620" s="18"/>
    </row>
    <row r="621" ht="15.75" customHeight="1">
      <c r="A621" s="18"/>
      <c r="B621" s="18"/>
      <c r="C621" s="18"/>
      <c r="D621" s="18"/>
      <c r="E621" s="18"/>
      <c r="F621" s="18"/>
    </row>
    <row r="622" ht="15.75" customHeight="1">
      <c r="A622" s="18"/>
      <c r="B622" s="18"/>
      <c r="C622" s="18"/>
      <c r="D622" s="18"/>
      <c r="E622" s="18"/>
      <c r="F622" s="18"/>
    </row>
    <row r="623" ht="15.75" customHeight="1">
      <c r="A623" s="18"/>
      <c r="B623" s="18"/>
      <c r="C623" s="18"/>
      <c r="D623" s="18"/>
      <c r="E623" s="18"/>
      <c r="F623" s="18"/>
    </row>
    <row r="624" ht="15.75" customHeight="1">
      <c r="A624" s="18"/>
      <c r="B624" s="18"/>
      <c r="C624" s="18"/>
      <c r="D624" s="18"/>
      <c r="E624" s="18"/>
      <c r="F624" s="18"/>
    </row>
    <row r="625" ht="15.75" customHeight="1">
      <c r="A625" s="18"/>
      <c r="B625" s="18"/>
      <c r="C625" s="18"/>
      <c r="D625" s="18"/>
      <c r="E625" s="18"/>
      <c r="F625" s="18"/>
    </row>
    <row r="626" ht="15.75" customHeight="1">
      <c r="A626" s="18"/>
      <c r="B626" s="18"/>
      <c r="C626" s="18"/>
      <c r="D626" s="18"/>
      <c r="E626" s="18"/>
      <c r="F626" s="18"/>
    </row>
    <row r="627" ht="15.75" customHeight="1">
      <c r="A627" s="18"/>
      <c r="B627" s="18"/>
      <c r="C627" s="18"/>
      <c r="D627" s="18"/>
      <c r="E627" s="18"/>
      <c r="F627" s="18"/>
    </row>
    <row r="628" ht="15.75" customHeight="1">
      <c r="A628" s="18"/>
      <c r="B628" s="18"/>
      <c r="C628" s="18"/>
      <c r="D628" s="18"/>
      <c r="E628" s="18"/>
      <c r="F628" s="18"/>
    </row>
    <row r="629" ht="15.75" customHeight="1">
      <c r="A629" s="18"/>
      <c r="B629" s="18"/>
      <c r="C629" s="18"/>
      <c r="D629" s="18"/>
      <c r="E629" s="18"/>
      <c r="F629" s="18"/>
    </row>
    <row r="630" ht="15.75" customHeight="1">
      <c r="A630" s="18"/>
      <c r="B630" s="18"/>
      <c r="C630" s="18"/>
      <c r="D630" s="18"/>
      <c r="E630" s="18"/>
      <c r="F630" s="18"/>
    </row>
    <row r="631" ht="15.75" customHeight="1">
      <c r="A631" s="18"/>
      <c r="B631" s="18"/>
      <c r="C631" s="18"/>
      <c r="D631" s="18"/>
      <c r="E631" s="18"/>
      <c r="F631" s="18"/>
    </row>
    <row r="632" ht="15.75" customHeight="1">
      <c r="A632" s="18"/>
      <c r="B632" s="18"/>
      <c r="C632" s="18"/>
      <c r="D632" s="18"/>
      <c r="E632" s="18"/>
      <c r="F632" s="18"/>
    </row>
    <row r="633" ht="15.75" customHeight="1">
      <c r="A633" s="18"/>
      <c r="B633" s="18"/>
      <c r="C633" s="18"/>
      <c r="D633" s="18"/>
      <c r="E633" s="18"/>
      <c r="F633" s="18"/>
    </row>
    <row r="634" ht="15.75" customHeight="1">
      <c r="A634" s="18"/>
      <c r="B634" s="18"/>
      <c r="C634" s="18"/>
      <c r="D634" s="18"/>
      <c r="E634" s="18"/>
      <c r="F634" s="18"/>
    </row>
    <row r="635" ht="15.75" customHeight="1">
      <c r="A635" s="18"/>
      <c r="B635" s="18"/>
      <c r="C635" s="18"/>
      <c r="D635" s="18"/>
      <c r="E635" s="18"/>
      <c r="F635" s="18"/>
    </row>
    <row r="636" ht="15.75" customHeight="1">
      <c r="A636" s="18"/>
      <c r="B636" s="18"/>
      <c r="C636" s="18"/>
      <c r="D636" s="18"/>
      <c r="E636" s="18"/>
      <c r="F636" s="18"/>
    </row>
    <row r="637" ht="15.75" customHeight="1">
      <c r="A637" s="18"/>
      <c r="B637" s="18"/>
      <c r="C637" s="18"/>
      <c r="D637" s="18"/>
      <c r="E637" s="18"/>
      <c r="F637" s="18"/>
    </row>
    <row r="638" ht="15.75" customHeight="1">
      <c r="A638" s="18"/>
      <c r="B638" s="18"/>
      <c r="C638" s="18"/>
      <c r="D638" s="18"/>
      <c r="E638" s="18"/>
      <c r="F638" s="18"/>
    </row>
    <row r="639" ht="15.75" customHeight="1">
      <c r="A639" s="18"/>
      <c r="B639" s="18"/>
      <c r="C639" s="18"/>
      <c r="D639" s="18"/>
      <c r="E639" s="18"/>
      <c r="F639" s="18"/>
    </row>
    <row r="640" ht="15.75" customHeight="1">
      <c r="A640" s="18"/>
      <c r="B640" s="18"/>
      <c r="C640" s="18"/>
      <c r="D640" s="18"/>
      <c r="E640" s="18"/>
      <c r="F640" s="18"/>
    </row>
    <row r="641" ht="15.75" customHeight="1">
      <c r="A641" s="18"/>
      <c r="B641" s="18"/>
      <c r="C641" s="18"/>
      <c r="D641" s="18"/>
      <c r="E641" s="18"/>
      <c r="F641" s="18"/>
    </row>
    <row r="642" ht="15.75" customHeight="1">
      <c r="A642" s="18"/>
      <c r="B642" s="18"/>
      <c r="C642" s="18"/>
      <c r="D642" s="18"/>
      <c r="E642" s="18"/>
      <c r="F642" s="18"/>
    </row>
    <row r="643" ht="15.75" customHeight="1">
      <c r="A643" s="18"/>
      <c r="B643" s="18"/>
      <c r="C643" s="18"/>
      <c r="D643" s="18"/>
      <c r="E643" s="18"/>
      <c r="F643" s="18"/>
    </row>
    <row r="644" ht="15.75" customHeight="1">
      <c r="A644" s="18"/>
      <c r="B644" s="18"/>
      <c r="C644" s="18"/>
      <c r="D644" s="18"/>
      <c r="E644" s="18"/>
      <c r="F644" s="18"/>
    </row>
    <row r="645" ht="15.75" customHeight="1">
      <c r="A645" s="18"/>
      <c r="B645" s="18"/>
      <c r="C645" s="18"/>
      <c r="D645" s="18"/>
      <c r="E645" s="18"/>
      <c r="F645" s="18"/>
    </row>
    <row r="646" ht="15.75" customHeight="1">
      <c r="A646" s="18"/>
      <c r="B646" s="18"/>
      <c r="C646" s="18"/>
      <c r="D646" s="18"/>
      <c r="E646" s="18"/>
      <c r="F646" s="18"/>
    </row>
    <row r="647" ht="15.75" customHeight="1">
      <c r="A647" s="18"/>
      <c r="B647" s="18"/>
      <c r="C647" s="18"/>
      <c r="D647" s="18"/>
      <c r="E647" s="18"/>
      <c r="F647" s="18"/>
    </row>
    <row r="648" ht="15.75" customHeight="1">
      <c r="A648" s="18"/>
      <c r="B648" s="18"/>
      <c r="C648" s="18"/>
      <c r="D648" s="18"/>
      <c r="E648" s="18"/>
      <c r="F648" s="18"/>
    </row>
    <row r="649" ht="15.75" customHeight="1">
      <c r="A649" s="18"/>
      <c r="B649" s="18"/>
      <c r="C649" s="18"/>
      <c r="D649" s="18"/>
      <c r="E649" s="18"/>
      <c r="F649" s="18"/>
    </row>
    <row r="650" ht="15.75" customHeight="1">
      <c r="A650" s="18"/>
      <c r="B650" s="18"/>
      <c r="C650" s="18"/>
      <c r="D650" s="18"/>
      <c r="E650" s="18"/>
      <c r="F650" s="18"/>
    </row>
    <row r="651" ht="15.75" customHeight="1">
      <c r="A651" s="18"/>
      <c r="B651" s="18"/>
      <c r="C651" s="18"/>
      <c r="D651" s="18"/>
      <c r="E651" s="18"/>
      <c r="F651" s="18"/>
    </row>
    <row r="652" ht="15.75" customHeight="1">
      <c r="A652" s="18"/>
      <c r="B652" s="18"/>
      <c r="C652" s="18"/>
      <c r="D652" s="18"/>
      <c r="E652" s="18"/>
      <c r="F652" s="18"/>
    </row>
    <row r="653" ht="15.75" customHeight="1">
      <c r="A653" s="18"/>
      <c r="B653" s="18"/>
      <c r="C653" s="18"/>
      <c r="D653" s="18"/>
      <c r="E653" s="18"/>
      <c r="F653" s="18"/>
    </row>
    <row r="654" ht="15.75" customHeight="1">
      <c r="A654" s="18"/>
      <c r="B654" s="18"/>
      <c r="C654" s="18"/>
      <c r="D654" s="18"/>
      <c r="E654" s="18"/>
      <c r="F654" s="18"/>
    </row>
    <row r="655" ht="15.75" customHeight="1">
      <c r="A655" s="18"/>
      <c r="B655" s="18"/>
      <c r="C655" s="18"/>
      <c r="D655" s="18"/>
      <c r="E655" s="18"/>
      <c r="F655" s="18"/>
    </row>
    <row r="656" ht="15.75" customHeight="1">
      <c r="A656" s="18"/>
      <c r="B656" s="18"/>
      <c r="C656" s="18"/>
      <c r="D656" s="18"/>
      <c r="E656" s="18"/>
      <c r="F656" s="18"/>
    </row>
    <row r="657" ht="15.75" customHeight="1">
      <c r="A657" s="18"/>
      <c r="B657" s="18"/>
      <c r="C657" s="18"/>
      <c r="D657" s="18"/>
      <c r="E657" s="18"/>
      <c r="F657" s="18"/>
    </row>
    <row r="658" ht="15.75" customHeight="1">
      <c r="A658" s="18"/>
      <c r="B658" s="18"/>
      <c r="C658" s="18"/>
      <c r="D658" s="18"/>
      <c r="E658" s="18"/>
      <c r="F658" s="18"/>
    </row>
    <row r="659" ht="15.75" customHeight="1">
      <c r="A659" s="18"/>
      <c r="B659" s="18"/>
      <c r="C659" s="18"/>
      <c r="D659" s="18"/>
      <c r="E659" s="18"/>
      <c r="F659" s="18"/>
    </row>
    <row r="660" ht="15.75" customHeight="1">
      <c r="A660" s="18"/>
      <c r="B660" s="18"/>
      <c r="C660" s="18"/>
      <c r="D660" s="18"/>
      <c r="E660" s="18"/>
      <c r="F660" s="18"/>
    </row>
    <row r="661" ht="15.75" customHeight="1">
      <c r="A661" s="18"/>
      <c r="B661" s="18"/>
      <c r="C661" s="18"/>
      <c r="D661" s="18"/>
      <c r="E661" s="18"/>
      <c r="F661" s="18"/>
    </row>
    <row r="662" ht="15.75" customHeight="1">
      <c r="A662" s="18"/>
      <c r="B662" s="18"/>
      <c r="C662" s="18"/>
      <c r="D662" s="18"/>
      <c r="E662" s="18"/>
      <c r="F662" s="18"/>
    </row>
    <row r="663" ht="15.75" customHeight="1">
      <c r="A663" s="18"/>
      <c r="B663" s="18"/>
      <c r="C663" s="18"/>
      <c r="D663" s="18"/>
      <c r="E663" s="18"/>
      <c r="F663" s="18"/>
    </row>
    <row r="664" ht="15.75" customHeight="1">
      <c r="A664" s="18"/>
      <c r="B664" s="18"/>
      <c r="C664" s="18"/>
      <c r="D664" s="18"/>
      <c r="E664" s="18"/>
      <c r="F664" s="18"/>
    </row>
    <row r="665" ht="15.75" customHeight="1">
      <c r="A665" s="18"/>
      <c r="B665" s="18"/>
      <c r="C665" s="18"/>
      <c r="D665" s="18"/>
      <c r="E665" s="18"/>
      <c r="F665" s="18"/>
    </row>
    <row r="666" ht="15.75" customHeight="1">
      <c r="A666" s="18"/>
      <c r="B666" s="18"/>
      <c r="C666" s="18"/>
      <c r="D666" s="18"/>
      <c r="E666" s="18"/>
      <c r="F666" s="18"/>
    </row>
    <row r="667" ht="15.75" customHeight="1">
      <c r="A667" s="18"/>
      <c r="B667" s="18"/>
      <c r="C667" s="18"/>
      <c r="D667" s="18"/>
      <c r="E667" s="18"/>
      <c r="F667" s="18"/>
    </row>
    <row r="668" ht="15.75" customHeight="1">
      <c r="A668" s="18"/>
      <c r="B668" s="18"/>
      <c r="C668" s="18"/>
      <c r="D668" s="18"/>
      <c r="E668" s="18"/>
      <c r="F668" s="18"/>
    </row>
    <row r="669" ht="15.75" customHeight="1">
      <c r="A669" s="18"/>
      <c r="B669" s="18"/>
      <c r="C669" s="18"/>
      <c r="D669" s="18"/>
      <c r="E669" s="18"/>
      <c r="F669" s="18"/>
    </row>
    <row r="670" ht="15.75" customHeight="1">
      <c r="A670" s="18"/>
      <c r="B670" s="18"/>
      <c r="C670" s="18"/>
      <c r="D670" s="18"/>
      <c r="E670" s="18"/>
      <c r="F670" s="18"/>
    </row>
    <row r="671" ht="15.75" customHeight="1">
      <c r="A671" s="18"/>
      <c r="B671" s="18"/>
      <c r="C671" s="18"/>
      <c r="D671" s="18"/>
      <c r="E671" s="18"/>
      <c r="F671" s="18"/>
    </row>
    <row r="672" ht="15.75" customHeight="1">
      <c r="A672" s="18"/>
      <c r="B672" s="18"/>
      <c r="C672" s="18"/>
      <c r="D672" s="18"/>
      <c r="E672" s="18"/>
      <c r="F672" s="18"/>
    </row>
    <row r="673" ht="15.75" customHeight="1">
      <c r="A673" s="18"/>
      <c r="B673" s="18"/>
      <c r="C673" s="18"/>
      <c r="D673" s="18"/>
      <c r="E673" s="18"/>
      <c r="F673" s="18"/>
    </row>
    <row r="674" ht="15.75" customHeight="1">
      <c r="A674" s="18"/>
      <c r="B674" s="18"/>
      <c r="C674" s="18"/>
      <c r="D674" s="18"/>
      <c r="E674" s="18"/>
      <c r="F674" s="18"/>
    </row>
    <row r="675" ht="15.75" customHeight="1">
      <c r="A675" s="18"/>
      <c r="B675" s="18"/>
      <c r="C675" s="18"/>
      <c r="D675" s="18"/>
      <c r="E675" s="18"/>
      <c r="F675" s="18"/>
    </row>
    <row r="676" ht="15.75" customHeight="1">
      <c r="A676" s="18"/>
      <c r="B676" s="18"/>
      <c r="C676" s="18"/>
      <c r="D676" s="18"/>
      <c r="E676" s="18"/>
      <c r="F676" s="18"/>
    </row>
    <row r="677" ht="15.75" customHeight="1">
      <c r="A677" s="18"/>
      <c r="B677" s="18"/>
      <c r="C677" s="18"/>
      <c r="D677" s="18"/>
      <c r="E677" s="18"/>
      <c r="F677" s="18"/>
    </row>
    <row r="678" ht="15.75" customHeight="1">
      <c r="A678" s="18"/>
      <c r="B678" s="18"/>
      <c r="C678" s="18"/>
      <c r="D678" s="18"/>
      <c r="E678" s="18"/>
      <c r="F678" s="18"/>
    </row>
    <row r="679" ht="15.75" customHeight="1">
      <c r="A679" s="18"/>
      <c r="B679" s="18"/>
      <c r="C679" s="18"/>
      <c r="D679" s="18"/>
      <c r="E679" s="18"/>
      <c r="F679" s="18"/>
    </row>
    <row r="680" ht="15.75" customHeight="1">
      <c r="A680" s="18"/>
      <c r="B680" s="18"/>
      <c r="C680" s="18"/>
      <c r="D680" s="18"/>
      <c r="E680" s="18"/>
      <c r="F680" s="18"/>
    </row>
    <row r="681" ht="15.75" customHeight="1">
      <c r="A681" s="18"/>
      <c r="B681" s="18"/>
      <c r="C681" s="18"/>
      <c r="D681" s="18"/>
      <c r="E681" s="18"/>
      <c r="F681" s="18"/>
    </row>
    <row r="682" ht="15.75" customHeight="1">
      <c r="A682" s="18"/>
      <c r="B682" s="18"/>
      <c r="C682" s="18"/>
      <c r="D682" s="18"/>
      <c r="E682" s="18"/>
      <c r="F682" s="18"/>
    </row>
    <row r="683" ht="15.75" customHeight="1">
      <c r="A683" s="18"/>
      <c r="B683" s="18"/>
      <c r="C683" s="18"/>
      <c r="D683" s="18"/>
      <c r="E683" s="18"/>
      <c r="F683" s="18"/>
    </row>
    <row r="684" ht="15.75" customHeight="1">
      <c r="A684" s="18"/>
      <c r="B684" s="18"/>
      <c r="C684" s="18"/>
      <c r="D684" s="18"/>
      <c r="E684" s="18"/>
      <c r="F684" s="18"/>
    </row>
    <row r="685" ht="15.75" customHeight="1">
      <c r="A685" s="18"/>
      <c r="B685" s="18"/>
      <c r="C685" s="18"/>
      <c r="D685" s="18"/>
      <c r="E685" s="18"/>
      <c r="F685" s="18"/>
    </row>
    <row r="686" ht="15.75" customHeight="1">
      <c r="A686" s="18"/>
      <c r="B686" s="18"/>
      <c r="C686" s="18"/>
      <c r="D686" s="18"/>
      <c r="E686" s="18"/>
      <c r="F686" s="18"/>
    </row>
    <row r="687" ht="15.75" customHeight="1">
      <c r="A687" s="18"/>
      <c r="B687" s="18"/>
      <c r="C687" s="18"/>
      <c r="D687" s="18"/>
      <c r="E687" s="18"/>
      <c r="F687" s="18"/>
    </row>
    <row r="688" ht="15.75" customHeight="1">
      <c r="A688" s="18"/>
      <c r="B688" s="18"/>
      <c r="C688" s="18"/>
      <c r="D688" s="18"/>
      <c r="E688" s="18"/>
      <c r="F688" s="18"/>
    </row>
    <row r="689" ht="15.75" customHeight="1">
      <c r="A689" s="18"/>
      <c r="B689" s="18"/>
      <c r="C689" s="18"/>
      <c r="D689" s="18"/>
      <c r="E689" s="18"/>
      <c r="F689" s="18"/>
    </row>
    <row r="690" ht="15.75" customHeight="1">
      <c r="A690" s="18"/>
      <c r="B690" s="18"/>
      <c r="C690" s="18"/>
      <c r="D690" s="18"/>
      <c r="E690" s="18"/>
      <c r="F690" s="18"/>
    </row>
    <row r="691" ht="15.75" customHeight="1">
      <c r="A691" s="18"/>
      <c r="B691" s="18"/>
      <c r="C691" s="18"/>
      <c r="D691" s="18"/>
      <c r="E691" s="18"/>
      <c r="F691" s="18"/>
    </row>
    <row r="692" ht="15.75" customHeight="1">
      <c r="A692" s="18"/>
      <c r="B692" s="18"/>
      <c r="C692" s="18"/>
      <c r="D692" s="18"/>
      <c r="E692" s="18"/>
      <c r="F692" s="18"/>
    </row>
    <row r="693" ht="15.75" customHeight="1">
      <c r="A693" s="18"/>
      <c r="B693" s="18"/>
      <c r="C693" s="18"/>
      <c r="D693" s="18"/>
      <c r="E693" s="18"/>
      <c r="F693" s="18"/>
    </row>
    <row r="694" ht="15.75" customHeight="1">
      <c r="A694" s="18"/>
      <c r="B694" s="18"/>
      <c r="C694" s="18"/>
      <c r="D694" s="18"/>
      <c r="E694" s="18"/>
      <c r="F694" s="18"/>
    </row>
    <row r="695" ht="15.75" customHeight="1">
      <c r="A695" s="18"/>
      <c r="B695" s="18"/>
      <c r="C695" s="18"/>
      <c r="D695" s="18"/>
      <c r="E695" s="18"/>
      <c r="F695" s="18"/>
    </row>
    <row r="696" ht="15.75" customHeight="1">
      <c r="A696" s="18"/>
      <c r="B696" s="18"/>
      <c r="C696" s="18"/>
      <c r="D696" s="18"/>
      <c r="E696" s="18"/>
      <c r="F696" s="18"/>
    </row>
    <row r="697" ht="15.75" customHeight="1">
      <c r="A697" s="18"/>
      <c r="B697" s="18"/>
      <c r="C697" s="18"/>
      <c r="D697" s="18"/>
      <c r="E697" s="18"/>
      <c r="F697" s="18"/>
    </row>
    <row r="698" ht="15.75" customHeight="1">
      <c r="A698" s="18"/>
      <c r="B698" s="18"/>
      <c r="C698" s="18"/>
      <c r="D698" s="18"/>
      <c r="E698" s="18"/>
      <c r="F698" s="18"/>
    </row>
    <row r="699" ht="15.75" customHeight="1">
      <c r="A699" s="18"/>
      <c r="B699" s="18"/>
      <c r="C699" s="18"/>
      <c r="D699" s="18"/>
      <c r="E699" s="18"/>
      <c r="F699" s="18"/>
    </row>
    <row r="700" ht="15.75" customHeight="1">
      <c r="A700" s="18"/>
      <c r="B700" s="18"/>
      <c r="C700" s="18"/>
      <c r="D700" s="18"/>
      <c r="E700" s="18"/>
      <c r="F700" s="18"/>
    </row>
    <row r="701" ht="15.75" customHeight="1">
      <c r="A701" s="18"/>
      <c r="B701" s="18"/>
      <c r="C701" s="18"/>
      <c r="D701" s="18"/>
      <c r="E701" s="18"/>
      <c r="F701" s="18"/>
    </row>
    <row r="702" ht="15.75" customHeight="1">
      <c r="A702" s="18"/>
      <c r="B702" s="18"/>
      <c r="C702" s="18"/>
      <c r="D702" s="18"/>
      <c r="E702" s="18"/>
      <c r="F702" s="18"/>
    </row>
    <row r="703" ht="15.75" customHeight="1">
      <c r="A703" s="18"/>
      <c r="B703" s="18"/>
      <c r="C703" s="18"/>
      <c r="D703" s="18"/>
      <c r="E703" s="18"/>
      <c r="F703" s="18"/>
    </row>
    <row r="704" ht="15.75" customHeight="1">
      <c r="A704" s="18"/>
      <c r="B704" s="18"/>
      <c r="C704" s="18"/>
      <c r="D704" s="18"/>
      <c r="E704" s="18"/>
      <c r="F704" s="18"/>
    </row>
    <row r="705" ht="15.75" customHeight="1">
      <c r="A705" s="18"/>
      <c r="B705" s="18"/>
      <c r="C705" s="18"/>
      <c r="D705" s="18"/>
      <c r="E705" s="18"/>
      <c r="F705" s="18"/>
    </row>
    <row r="706" ht="15.75" customHeight="1">
      <c r="A706" s="18"/>
      <c r="B706" s="18"/>
      <c r="C706" s="18"/>
      <c r="D706" s="18"/>
      <c r="E706" s="18"/>
      <c r="F706" s="18"/>
    </row>
    <row r="707" ht="15.75" customHeight="1">
      <c r="A707" s="18"/>
      <c r="B707" s="18"/>
      <c r="C707" s="18"/>
      <c r="D707" s="18"/>
      <c r="E707" s="18"/>
      <c r="F707" s="18"/>
    </row>
    <row r="708" ht="15.75" customHeight="1">
      <c r="A708" s="18"/>
      <c r="B708" s="18"/>
      <c r="C708" s="18"/>
      <c r="D708" s="18"/>
      <c r="E708" s="18"/>
      <c r="F708" s="18"/>
    </row>
    <row r="709" ht="15.75" customHeight="1">
      <c r="A709" s="18"/>
      <c r="B709" s="18"/>
      <c r="C709" s="18"/>
      <c r="D709" s="18"/>
      <c r="E709" s="18"/>
      <c r="F709" s="18"/>
    </row>
    <row r="710" ht="15.75" customHeight="1">
      <c r="A710" s="18"/>
      <c r="B710" s="18"/>
      <c r="C710" s="18"/>
      <c r="D710" s="18"/>
      <c r="E710" s="18"/>
      <c r="F710" s="18"/>
    </row>
    <row r="711" ht="15.75" customHeight="1">
      <c r="A711" s="18"/>
      <c r="B711" s="18"/>
      <c r="C711" s="18"/>
      <c r="D711" s="18"/>
      <c r="E711" s="18"/>
      <c r="F711" s="18"/>
    </row>
    <row r="712" ht="15.75" customHeight="1">
      <c r="A712" s="18"/>
      <c r="B712" s="18"/>
      <c r="C712" s="18"/>
      <c r="D712" s="18"/>
      <c r="E712" s="18"/>
      <c r="F712" s="18"/>
    </row>
    <row r="713" ht="15.75" customHeight="1">
      <c r="A713" s="18"/>
      <c r="B713" s="18"/>
      <c r="C713" s="18"/>
      <c r="D713" s="18"/>
      <c r="E713" s="18"/>
      <c r="F713" s="18"/>
    </row>
    <row r="714" ht="15.75" customHeight="1">
      <c r="A714" s="18"/>
      <c r="B714" s="18"/>
      <c r="C714" s="18"/>
      <c r="D714" s="18"/>
      <c r="E714" s="18"/>
      <c r="F714" s="18"/>
    </row>
    <row r="715" ht="15.75" customHeight="1">
      <c r="A715" s="18"/>
      <c r="B715" s="18"/>
      <c r="C715" s="18"/>
      <c r="D715" s="18"/>
      <c r="E715" s="18"/>
      <c r="F715" s="18"/>
    </row>
    <row r="716" ht="15.75" customHeight="1">
      <c r="A716" s="18"/>
      <c r="B716" s="18"/>
      <c r="C716" s="18"/>
      <c r="D716" s="18"/>
      <c r="E716" s="18"/>
      <c r="F716" s="18"/>
    </row>
    <row r="717" ht="15.75" customHeight="1">
      <c r="A717" s="18"/>
      <c r="B717" s="18"/>
      <c r="C717" s="18"/>
      <c r="D717" s="18"/>
      <c r="E717" s="18"/>
      <c r="F717" s="18"/>
    </row>
    <row r="718" ht="15.75" customHeight="1">
      <c r="A718" s="18"/>
      <c r="B718" s="18"/>
      <c r="C718" s="18"/>
      <c r="D718" s="18"/>
      <c r="E718" s="18"/>
      <c r="F718" s="18"/>
    </row>
    <row r="719" ht="15.75" customHeight="1">
      <c r="A719" s="18"/>
      <c r="B719" s="18"/>
      <c r="C719" s="18"/>
      <c r="D719" s="18"/>
      <c r="E719" s="18"/>
      <c r="F719" s="18"/>
    </row>
    <row r="720" ht="15.75" customHeight="1">
      <c r="A720" s="18"/>
      <c r="B720" s="18"/>
      <c r="C720" s="18"/>
      <c r="D720" s="18"/>
      <c r="E720" s="18"/>
      <c r="F720" s="18"/>
    </row>
    <row r="721" ht="15.75" customHeight="1">
      <c r="A721" s="18"/>
      <c r="B721" s="18"/>
      <c r="C721" s="18"/>
      <c r="D721" s="18"/>
      <c r="E721" s="18"/>
      <c r="F721" s="18"/>
    </row>
    <row r="722" ht="15.75" customHeight="1">
      <c r="A722" s="18"/>
      <c r="B722" s="18"/>
      <c r="C722" s="18"/>
      <c r="D722" s="18"/>
      <c r="E722" s="18"/>
      <c r="F722" s="18"/>
    </row>
    <row r="723" ht="15.75" customHeight="1">
      <c r="A723" s="18"/>
      <c r="B723" s="18"/>
      <c r="C723" s="18"/>
      <c r="D723" s="18"/>
      <c r="E723" s="18"/>
      <c r="F723" s="18"/>
    </row>
    <row r="724" ht="15.75" customHeight="1">
      <c r="A724" s="18"/>
      <c r="B724" s="18"/>
      <c r="C724" s="18"/>
      <c r="D724" s="18"/>
      <c r="E724" s="18"/>
      <c r="F724" s="18"/>
    </row>
    <row r="725" ht="15.75" customHeight="1">
      <c r="A725" s="18"/>
      <c r="B725" s="18"/>
      <c r="C725" s="18"/>
      <c r="D725" s="18"/>
      <c r="E725" s="18"/>
      <c r="F725" s="18"/>
    </row>
    <row r="726" ht="15.75" customHeight="1">
      <c r="A726" s="18"/>
      <c r="B726" s="18"/>
      <c r="C726" s="18"/>
      <c r="D726" s="18"/>
      <c r="E726" s="18"/>
      <c r="F726" s="18"/>
    </row>
    <row r="727" ht="15.75" customHeight="1">
      <c r="A727" s="18"/>
      <c r="B727" s="18"/>
      <c r="C727" s="18"/>
      <c r="D727" s="18"/>
      <c r="E727" s="18"/>
      <c r="F727" s="18"/>
    </row>
    <row r="728" ht="15.75" customHeight="1">
      <c r="A728" s="18"/>
      <c r="B728" s="18"/>
      <c r="C728" s="18"/>
      <c r="D728" s="18"/>
      <c r="E728" s="18"/>
      <c r="F728" s="18"/>
    </row>
    <row r="729" ht="15.75" customHeight="1">
      <c r="A729" s="18"/>
      <c r="B729" s="18"/>
      <c r="C729" s="18"/>
      <c r="D729" s="18"/>
      <c r="E729" s="18"/>
      <c r="F729" s="18"/>
    </row>
    <row r="730" ht="15.75" customHeight="1">
      <c r="A730" s="18"/>
      <c r="B730" s="18"/>
      <c r="C730" s="18"/>
      <c r="D730" s="18"/>
      <c r="E730" s="18"/>
      <c r="F730" s="18"/>
    </row>
    <row r="731" ht="15.75" customHeight="1">
      <c r="A731" s="18"/>
      <c r="B731" s="18"/>
      <c r="C731" s="18"/>
      <c r="D731" s="18"/>
      <c r="E731" s="18"/>
      <c r="F731" s="18"/>
    </row>
    <row r="732" ht="15.75" customHeight="1">
      <c r="A732" s="18"/>
      <c r="B732" s="18"/>
      <c r="C732" s="18"/>
      <c r="D732" s="18"/>
      <c r="E732" s="18"/>
      <c r="F732" s="18"/>
    </row>
    <row r="733" ht="15.75" customHeight="1">
      <c r="A733" s="18"/>
      <c r="B733" s="18"/>
      <c r="C733" s="18"/>
      <c r="D733" s="18"/>
      <c r="E733" s="18"/>
      <c r="F733" s="18"/>
    </row>
    <row r="734" ht="15.75" customHeight="1">
      <c r="A734" s="18"/>
      <c r="B734" s="18"/>
      <c r="C734" s="18"/>
      <c r="D734" s="18"/>
      <c r="E734" s="18"/>
      <c r="F734" s="18"/>
    </row>
    <row r="735" ht="15.75" customHeight="1">
      <c r="A735" s="18"/>
      <c r="B735" s="18"/>
      <c r="C735" s="18"/>
      <c r="D735" s="18"/>
      <c r="E735" s="18"/>
      <c r="F735" s="18"/>
    </row>
    <row r="736" ht="15.75" customHeight="1">
      <c r="A736" s="18"/>
      <c r="B736" s="18"/>
      <c r="C736" s="18"/>
      <c r="D736" s="18"/>
      <c r="E736" s="18"/>
      <c r="F736" s="18"/>
    </row>
    <row r="737" ht="15.75" customHeight="1">
      <c r="A737" s="18"/>
      <c r="B737" s="18"/>
      <c r="C737" s="18"/>
      <c r="D737" s="18"/>
      <c r="E737" s="18"/>
      <c r="F737" s="18"/>
    </row>
    <row r="738" ht="15.75" customHeight="1">
      <c r="A738" s="18"/>
      <c r="B738" s="18"/>
      <c r="C738" s="18"/>
      <c r="D738" s="18"/>
      <c r="E738" s="18"/>
      <c r="F738" s="18"/>
    </row>
    <row r="739" ht="15.75" customHeight="1">
      <c r="A739" s="18"/>
      <c r="B739" s="18"/>
      <c r="C739" s="18"/>
      <c r="D739" s="18"/>
      <c r="E739" s="18"/>
      <c r="F739" s="18"/>
    </row>
    <row r="740" ht="15.75" customHeight="1">
      <c r="A740" s="18"/>
      <c r="B740" s="18"/>
      <c r="C740" s="18"/>
      <c r="D740" s="18"/>
      <c r="E740" s="18"/>
      <c r="F740" s="18"/>
    </row>
    <row r="741" ht="15.75" customHeight="1">
      <c r="A741" s="18"/>
      <c r="B741" s="18"/>
      <c r="C741" s="18"/>
      <c r="D741" s="18"/>
      <c r="E741" s="18"/>
      <c r="F741" s="18"/>
    </row>
    <row r="742" ht="15.75" customHeight="1">
      <c r="A742" s="18"/>
      <c r="B742" s="18"/>
      <c r="C742" s="18"/>
      <c r="D742" s="18"/>
      <c r="E742" s="18"/>
      <c r="F742" s="18"/>
    </row>
    <row r="743" ht="15.75" customHeight="1">
      <c r="A743" s="18"/>
      <c r="B743" s="18"/>
      <c r="C743" s="18"/>
      <c r="D743" s="18"/>
      <c r="E743" s="18"/>
      <c r="F743" s="18"/>
    </row>
    <row r="744" ht="15.75" customHeight="1">
      <c r="A744" s="18"/>
      <c r="B744" s="18"/>
      <c r="C744" s="18"/>
      <c r="D744" s="18"/>
      <c r="E744" s="18"/>
      <c r="F744" s="18"/>
    </row>
    <row r="745" ht="15.75" customHeight="1">
      <c r="A745" s="18"/>
      <c r="B745" s="18"/>
      <c r="C745" s="18"/>
      <c r="D745" s="18"/>
      <c r="E745" s="18"/>
      <c r="F745" s="18"/>
    </row>
    <row r="746" ht="15.75" customHeight="1">
      <c r="A746" s="18"/>
      <c r="B746" s="18"/>
      <c r="C746" s="18"/>
      <c r="D746" s="18"/>
      <c r="E746" s="18"/>
      <c r="F746" s="18"/>
    </row>
    <row r="747" ht="15.75" customHeight="1">
      <c r="A747" s="18"/>
      <c r="B747" s="18"/>
      <c r="C747" s="18"/>
      <c r="D747" s="18"/>
      <c r="E747" s="18"/>
      <c r="F747" s="18"/>
    </row>
    <row r="748" ht="15.75" customHeight="1">
      <c r="A748" s="18"/>
      <c r="B748" s="18"/>
      <c r="C748" s="18"/>
      <c r="D748" s="18"/>
      <c r="E748" s="18"/>
      <c r="F748" s="18"/>
    </row>
    <row r="749" ht="15.75" customHeight="1">
      <c r="A749" s="18"/>
      <c r="B749" s="18"/>
      <c r="C749" s="18"/>
      <c r="D749" s="18"/>
      <c r="E749" s="18"/>
      <c r="F749" s="18"/>
    </row>
    <row r="750" ht="15.75" customHeight="1">
      <c r="A750" s="18"/>
      <c r="B750" s="18"/>
      <c r="C750" s="18"/>
      <c r="D750" s="18"/>
      <c r="E750" s="18"/>
      <c r="F750" s="18"/>
    </row>
    <row r="751" ht="15.75" customHeight="1">
      <c r="A751" s="18"/>
      <c r="B751" s="18"/>
      <c r="C751" s="18"/>
      <c r="D751" s="18"/>
      <c r="E751" s="18"/>
      <c r="F751" s="18"/>
    </row>
    <row r="752" ht="15.75" customHeight="1">
      <c r="A752" s="18"/>
      <c r="B752" s="18"/>
      <c r="C752" s="18"/>
      <c r="D752" s="18"/>
      <c r="E752" s="18"/>
      <c r="F752" s="18"/>
    </row>
    <row r="753" ht="15.75" customHeight="1">
      <c r="A753" s="18"/>
      <c r="B753" s="18"/>
      <c r="C753" s="18"/>
      <c r="D753" s="18"/>
      <c r="E753" s="18"/>
      <c r="F753" s="18"/>
    </row>
    <row r="754" ht="15.75" customHeight="1">
      <c r="A754" s="18"/>
      <c r="B754" s="18"/>
      <c r="C754" s="18"/>
      <c r="D754" s="18"/>
      <c r="E754" s="18"/>
      <c r="F754" s="18"/>
    </row>
    <row r="755" ht="15.75" customHeight="1">
      <c r="A755" s="18"/>
      <c r="B755" s="18"/>
      <c r="C755" s="18"/>
      <c r="D755" s="18"/>
      <c r="E755" s="18"/>
      <c r="F755" s="18"/>
    </row>
    <row r="756" ht="15.75" customHeight="1">
      <c r="A756" s="18"/>
      <c r="B756" s="18"/>
      <c r="C756" s="18"/>
      <c r="D756" s="18"/>
      <c r="E756" s="18"/>
      <c r="F756" s="18"/>
    </row>
    <row r="757" ht="15.75" customHeight="1">
      <c r="A757" s="18"/>
      <c r="B757" s="18"/>
      <c r="C757" s="18"/>
      <c r="D757" s="18"/>
      <c r="E757" s="18"/>
      <c r="F757" s="18"/>
    </row>
    <row r="758" ht="15.75" customHeight="1">
      <c r="A758" s="18"/>
      <c r="B758" s="18"/>
      <c r="C758" s="18"/>
      <c r="D758" s="18"/>
      <c r="E758" s="18"/>
      <c r="F758" s="18"/>
    </row>
    <row r="759" ht="15.75" customHeight="1">
      <c r="A759" s="18"/>
      <c r="B759" s="18"/>
      <c r="C759" s="18"/>
      <c r="D759" s="18"/>
      <c r="E759" s="18"/>
      <c r="F759" s="18"/>
    </row>
    <row r="760" ht="15.75" customHeight="1">
      <c r="A760" s="18"/>
      <c r="B760" s="18"/>
      <c r="C760" s="18"/>
      <c r="D760" s="18"/>
      <c r="E760" s="18"/>
      <c r="F760" s="18"/>
    </row>
    <row r="761" ht="15.75" customHeight="1">
      <c r="A761" s="18"/>
      <c r="B761" s="18"/>
      <c r="C761" s="18"/>
      <c r="D761" s="18"/>
      <c r="E761" s="18"/>
      <c r="F761" s="18"/>
    </row>
    <row r="762" ht="15.75" customHeight="1">
      <c r="A762" s="18"/>
      <c r="B762" s="18"/>
      <c r="C762" s="18"/>
      <c r="D762" s="18"/>
      <c r="E762" s="18"/>
      <c r="F762" s="18"/>
    </row>
    <row r="763" ht="15.75" customHeight="1">
      <c r="A763" s="18"/>
      <c r="B763" s="18"/>
      <c r="C763" s="18"/>
      <c r="D763" s="18"/>
      <c r="E763" s="18"/>
      <c r="F763" s="18"/>
    </row>
    <row r="764" ht="15.75" customHeight="1">
      <c r="A764" s="18"/>
      <c r="B764" s="18"/>
      <c r="C764" s="18"/>
      <c r="D764" s="18"/>
      <c r="E764" s="18"/>
      <c r="F764" s="18"/>
    </row>
    <row r="765" ht="15.75" customHeight="1">
      <c r="A765" s="18"/>
      <c r="B765" s="18"/>
      <c r="C765" s="18"/>
      <c r="D765" s="18"/>
      <c r="E765" s="18"/>
      <c r="F765" s="18"/>
    </row>
    <row r="766" ht="15.75" customHeight="1">
      <c r="A766" s="18"/>
      <c r="B766" s="18"/>
      <c r="C766" s="18"/>
      <c r="D766" s="18"/>
      <c r="E766" s="18"/>
      <c r="F766" s="18"/>
    </row>
    <row r="767" ht="15.75" customHeight="1">
      <c r="A767" s="18"/>
      <c r="B767" s="18"/>
      <c r="C767" s="18"/>
      <c r="D767" s="18"/>
      <c r="E767" s="18"/>
      <c r="F767" s="18"/>
    </row>
    <row r="768" ht="15.75" customHeight="1">
      <c r="A768" s="18"/>
      <c r="B768" s="18"/>
      <c r="C768" s="18"/>
      <c r="D768" s="18"/>
      <c r="E768" s="18"/>
      <c r="F768" s="18"/>
    </row>
    <row r="769" ht="15.75" customHeight="1">
      <c r="A769" s="18"/>
      <c r="B769" s="18"/>
      <c r="C769" s="18"/>
      <c r="D769" s="18"/>
      <c r="E769" s="18"/>
      <c r="F769" s="18"/>
    </row>
    <row r="770" ht="15.75" customHeight="1">
      <c r="A770" s="18"/>
      <c r="B770" s="18"/>
      <c r="C770" s="18"/>
      <c r="D770" s="18"/>
      <c r="E770" s="18"/>
      <c r="F770" s="18"/>
    </row>
    <row r="771" ht="15.75" customHeight="1">
      <c r="A771" s="18"/>
      <c r="B771" s="18"/>
      <c r="C771" s="18"/>
      <c r="D771" s="18"/>
      <c r="E771" s="18"/>
      <c r="F771" s="18"/>
    </row>
    <row r="772" ht="15.75" customHeight="1">
      <c r="A772" s="18"/>
      <c r="B772" s="18"/>
      <c r="C772" s="18"/>
      <c r="D772" s="18"/>
      <c r="E772" s="18"/>
      <c r="F772" s="18"/>
    </row>
    <row r="773" ht="15.75" customHeight="1">
      <c r="A773" s="18"/>
      <c r="B773" s="18"/>
      <c r="C773" s="18"/>
      <c r="D773" s="18"/>
      <c r="E773" s="18"/>
      <c r="F773" s="18"/>
    </row>
    <row r="774" ht="15.75" customHeight="1">
      <c r="A774" s="18"/>
      <c r="B774" s="18"/>
      <c r="C774" s="18"/>
      <c r="D774" s="18"/>
      <c r="E774" s="18"/>
      <c r="F774" s="18"/>
    </row>
    <row r="775" ht="15.75" customHeight="1">
      <c r="A775" s="18"/>
      <c r="B775" s="18"/>
      <c r="C775" s="18"/>
      <c r="D775" s="18"/>
      <c r="E775" s="18"/>
      <c r="F775" s="18"/>
    </row>
    <row r="776" ht="15.75" customHeight="1">
      <c r="A776" s="18"/>
      <c r="B776" s="18"/>
      <c r="C776" s="18"/>
      <c r="D776" s="18"/>
      <c r="E776" s="18"/>
      <c r="F776" s="18"/>
    </row>
    <row r="777" ht="15.75" customHeight="1">
      <c r="A777" s="18"/>
      <c r="B777" s="18"/>
      <c r="C777" s="18"/>
      <c r="D777" s="18"/>
      <c r="E777" s="18"/>
      <c r="F777" s="18"/>
    </row>
    <row r="778" ht="15.75" customHeight="1">
      <c r="A778" s="18"/>
      <c r="B778" s="18"/>
      <c r="C778" s="18"/>
      <c r="D778" s="18"/>
      <c r="E778" s="18"/>
      <c r="F778" s="18"/>
    </row>
    <row r="779" ht="15.75" customHeight="1">
      <c r="A779" s="18"/>
      <c r="B779" s="18"/>
      <c r="C779" s="18"/>
      <c r="D779" s="18"/>
      <c r="E779" s="18"/>
      <c r="F779" s="18"/>
    </row>
    <row r="780" ht="15.75" customHeight="1">
      <c r="A780" s="18"/>
      <c r="B780" s="18"/>
      <c r="C780" s="18"/>
      <c r="D780" s="18"/>
      <c r="E780" s="18"/>
      <c r="F780" s="18"/>
    </row>
    <row r="781" ht="15.75" customHeight="1">
      <c r="A781" s="18"/>
      <c r="B781" s="18"/>
      <c r="C781" s="18"/>
      <c r="D781" s="18"/>
      <c r="E781" s="18"/>
      <c r="F781" s="18"/>
    </row>
    <row r="782" ht="15.75" customHeight="1">
      <c r="A782" s="18"/>
      <c r="B782" s="18"/>
      <c r="C782" s="18"/>
      <c r="D782" s="18"/>
      <c r="E782" s="18"/>
      <c r="F782" s="18"/>
    </row>
    <row r="783" ht="15.75" customHeight="1">
      <c r="A783" s="18"/>
      <c r="B783" s="18"/>
      <c r="C783" s="18"/>
      <c r="D783" s="18"/>
      <c r="E783" s="18"/>
      <c r="F783" s="18"/>
    </row>
    <row r="784" ht="15.75" customHeight="1">
      <c r="A784" s="18"/>
      <c r="B784" s="18"/>
      <c r="C784" s="18"/>
      <c r="D784" s="18"/>
      <c r="E784" s="18"/>
      <c r="F784" s="18"/>
    </row>
    <row r="785" ht="15.75" customHeight="1">
      <c r="A785" s="18"/>
      <c r="B785" s="18"/>
      <c r="C785" s="18"/>
      <c r="D785" s="18"/>
      <c r="E785" s="18"/>
      <c r="F785" s="18"/>
    </row>
    <row r="786" ht="15.75" customHeight="1">
      <c r="A786" s="18"/>
      <c r="B786" s="18"/>
      <c r="C786" s="18"/>
      <c r="D786" s="18"/>
      <c r="E786" s="18"/>
      <c r="F786" s="18"/>
    </row>
    <row r="787" ht="15.75" customHeight="1">
      <c r="A787" s="18"/>
      <c r="B787" s="18"/>
      <c r="C787" s="18"/>
      <c r="D787" s="18"/>
      <c r="E787" s="18"/>
      <c r="F787" s="18"/>
    </row>
    <row r="788" ht="15.75" customHeight="1">
      <c r="A788" s="18"/>
      <c r="B788" s="18"/>
      <c r="C788" s="18"/>
      <c r="D788" s="18"/>
      <c r="E788" s="18"/>
      <c r="F788" s="18"/>
    </row>
    <row r="789" ht="15.75" customHeight="1">
      <c r="A789" s="18"/>
      <c r="B789" s="18"/>
      <c r="C789" s="18"/>
      <c r="D789" s="18"/>
      <c r="E789" s="18"/>
      <c r="F789" s="18"/>
    </row>
    <row r="790" ht="15.75" customHeight="1">
      <c r="A790" s="18"/>
      <c r="B790" s="18"/>
      <c r="C790" s="18"/>
      <c r="D790" s="18"/>
      <c r="E790" s="18"/>
      <c r="F790" s="18"/>
    </row>
    <row r="791" ht="15.75" customHeight="1">
      <c r="A791" s="18"/>
      <c r="B791" s="18"/>
      <c r="C791" s="18"/>
      <c r="D791" s="18"/>
      <c r="E791" s="18"/>
      <c r="F791" s="18"/>
    </row>
    <row r="792" ht="15.75" customHeight="1">
      <c r="A792" s="18"/>
      <c r="B792" s="18"/>
      <c r="C792" s="18"/>
      <c r="D792" s="18"/>
      <c r="E792" s="18"/>
      <c r="F792" s="18"/>
    </row>
    <row r="793" ht="15.75" customHeight="1">
      <c r="A793" s="18"/>
      <c r="B793" s="18"/>
      <c r="C793" s="18"/>
      <c r="D793" s="18"/>
      <c r="E793" s="18"/>
      <c r="F793" s="18"/>
    </row>
    <row r="794" ht="15.75" customHeight="1">
      <c r="A794" s="18"/>
      <c r="B794" s="18"/>
      <c r="C794" s="18"/>
      <c r="D794" s="18"/>
      <c r="E794" s="18"/>
      <c r="F794" s="18"/>
    </row>
    <row r="795" ht="15.75" customHeight="1">
      <c r="A795" s="18"/>
      <c r="B795" s="18"/>
      <c r="C795" s="18"/>
      <c r="D795" s="18"/>
      <c r="E795" s="18"/>
      <c r="F795" s="18"/>
    </row>
    <row r="796" ht="15.75" customHeight="1">
      <c r="A796" s="18"/>
      <c r="B796" s="18"/>
      <c r="C796" s="18"/>
      <c r="D796" s="18"/>
      <c r="E796" s="18"/>
      <c r="F796" s="18"/>
    </row>
    <row r="797" ht="15.75" customHeight="1">
      <c r="A797" s="18"/>
      <c r="B797" s="18"/>
      <c r="C797" s="18"/>
      <c r="D797" s="18"/>
      <c r="E797" s="18"/>
      <c r="F797" s="18"/>
    </row>
    <row r="798" ht="15.75" customHeight="1">
      <c r="A798" s="18"/>
      <c r="B798" s="18"/>
      <c r="C798" s="18"/>
      <c r="D798" s="18"/>
      <c r="E798" s="18"/>
      <c r="F798" s="18"/>
    </row>
    <row r="799" ht="15.75" customHeight="1">
      <c r="A799" s="18"/>
      <c r="B799" s="18"/>
      <c r="C799" s="18"/>
      <c r="D799" s="18"/>
      <c r="E799" s="18"/>
      <c r="F799" s="18"/>
    </row>
    <row r="800" ht="15.75" customHeight="1">
      <c r="A800" s="18"/>
      <c r="B800" s="18"/>
      <c r="C800" s="18"/>
      <c r="D800" s="18"/>
      <c r="E800" s="18"/>
      <c r="F800" s="18"/>
    </row>
    <row r="801" ht="15.75" customHeight="1">
      <c r="A801" s="18"/>
      <c r="B801" s="18"/>
      <c r="C801" s="18"/>
      <c r="D801" s="18"/>
      <c r="E801" s="18"/>
      <c r="F801" s="18"/>
    </row>
    <row r="802" ht="15.75" customHeight="1">
      <c r="A802" s="18"/>
      <c r="B802" s="18"/>
      <c r="C802" s="18"/>
      <c r="D802" s="18"/>
      <c r="E802" s="18"/>
      <c r="F802" s="18"/>
    </row>
    <row r="803" ht="15.75" customHeight="1">
      <c r="A803" s="18"/>
      <c r="B803" s="18"/>
      <c r="C803" s="18"/>
      <c r="D803" s="18"/>
      <c r="E803" s="18"/>
      <c r="F803" s="18"/>
    </row>
    <row r="804" ht="15.75" customHeight="1">
      <c r="A804" s="18"/>
      <c r="B804" s="18"/>
      <c r="C804" s="18"/>
      <c r="D804" s="18"/>
      <c r="E804" s="18"/>
      <c r="F804" s="18"/>
    </row>
    <row r="805" ht="15.75" customHeight="1">
      <c r="A805" s="18"/>
      <c r="B805" s="18"/>
      <c r="C805" s="18"/>
      <c r="D805" s="18"/>
      <c r="E805" s="18"/>
      <c r="F805" s="18"/>
    </row>
    <row r="806" ht="15.75" customHeight="1">
      <c r="A806" s="18"/>
      <c r="B806" s="18"/>
      <c r="C806" s="18"/>
      <c r="D806" s="18"/>
      <c r="E806" s="18"/>
      <c r="F806" s="18"/>
    </row>
    <row r="807" ht="15.75" customHeight="1">
      <c r="A807" s="18"/>
      <c r="B807" s="18"/>
      <c r="C807" s="18"/>
      <c r="D807" s="18"/>
      <c r="E807" s="18"/>
      <c r="F807" s="18"/>
    </row>
    <row r="808" ht="15.75" customHeight="1">
      <c r="A808" s="18"/>
      <c r="B808" s="18"/>
      <c r="C808" s="18"/>
      <c r="D808" s="18"/>
      <c r="E808" s="18"/>
      <c r="F808" s="18"/>
    </row>
    <row r="809" ht="15.75" customHeight="1">
      <c r="A809" s="18"/>
      <c r="B809" s="18"/>
      <c r="C809" s="18"/>
      <c r="D809" s="18"/>
      <c r="E809" s="18"/>
      <c r="F809" s="18"/>
    </row>
    <row r="810" ht="15.75" customHeight="1">
      <c r="A810" s="18"/>
      <c r="B810" s="18"/>
      <c r="C810" s="18"/>
      <c r="D810" s="18"/>
      <c r="E810" s="18"/>
      <c r="F810" s="18"/>
    </row>
    <row r="811" ht="15.75" customHeight="1">
      <c r="A811" s="18"/>
      <c r="B811" s="18"/>
      <c r="C811" s="18"/>
      <c r="D811" s="18"/>
      <c r="E811" s="18"/>
      <c r="F811" s="18"/>
    </row>
    <row r="812" ht="15.75" customHeight="1">
      <c r="A812" s="18"/>
      <c r="B812" s="18"/>
      <c r="C812" s="18"/>
      <c r="D812" s="18"/>
      <c r="E812" s="18"/>
      <c r="F812" s="18"/>
    </row>
    <row r="813" ht="15.75" customHeight="1">
      <c r="A813" s="18"/>
      <c r="B813" s="18"/>
      <c r="C813" s="18"/>
      <c r="D813" s="18"/>
      <c r="E813" s="18"/>
      <c r="F813" s="18"/>
    </row>
    <row r="814" ht="15.75" customHeight="1">
      <c r="A814" s="18"/>
      <c r="B814" s="18"/>
      <c r="C814" s="18"/>
      <c r="D814" s="18"/>
      <c r="E814" s="18"/>
      <c r="F814" s="18"/>
    </row>
    <row r="815" ht="15.75" customHeight="1">
      <c r="A815" s="18"/>
      <c r="B815" s="18"/>
      <c r="C815" s="18"/>
      <c r="D815" s="18"/>
      <c r="E815" s="18"/>
      <c r="F815" s="18"/>
    </row>
    <row r="816" ht="15.75" customHeight="1">
      <c r="A816" s="18"/>
      <c r="B816" s="18"/>
      <c r="C816" s="18"/>
      <c r="D816" s="18"/>
      <c r="E816" s="18"/>
      <c r="F816" s="18"/>
    </row>
    <row r="817" ht="15.75" customHeight="1">
      <c r="A817" s="18"/>
      <c r="B817" s="18"/>
      <c r="C817" s="18"/>
      <c r="D817" s="18"/>
      <c r="E817" s="18"/>
      <c r="F817" s="18"/>
    </row>
    <row r="818" ht="15.75" customHeight="1">
      <c r="A818" s="18"/>
      <c r="B818" s="18"/>
      <c r="C818" s="18"/>
      <c r="D818" s="18"/>
      <c r="E818" s="18"/>
      <c r="F818" s="18"/>
    </row>
    <row r="819" ht="15.75" customHeight="1">
      <c r="A819" s="18"/>
      <c r="B819" s="18"/>
      <c r="C819" s="18"/>
      <c r="D819" s="18"/>
      <c r="E819" s="18"/>
      <c r="F819" s="18"/>
    </row>
    <row r="820" ht="15.75" customHeight="1">
      <c r="A820" s="18"/>
      <c r="B820" s="18"/>
      <c r="C820" s="18"/>
      <c r="D820" s="18"/>
      <c r="E820" s="18"/>
      <c r="F820" s="18"/>
    </row>
    <row r="821" ht="15.75" customHeight="1">
      <c r="A821" s="18"/>
      <c r="B821" s="18"/>
      <c r="C821" s="18"/>
      <c r="D821" s="18"/>
      <c r="E821" s="18"/>
      <c r="F821" s="18"/>
    </row>
    <row r="822" ht="15.75" customHeight="1">
      <c r="A822" s="18"/>
      <c r="B822" s="18"/>
      <c r="C822" s="18"/>
      <c r="D822" s="18"/>
      <c r="E822" s="18"/>
      <c r="F822" s="18"/>
    </row>
    <row r="823" ht="15.75" customHeight="1">
      <c r="A823" s="18"/>
      <c r="B823" s="18"/>
      <c r="C823" s="18"/>
      <c r="D823" s="18"/>
      <c r="E823" s="18"/>
      <c r="F823" s="18"/>
    </row>
    <row r="824" ht="15.75" customHeight="1">
      <c r="A824" s="18"/>
      <c r="B824" s="18"/>
      <c r="C824" s="18"/>
      <c r="D824" s="18"/>
      <c r="E824" s="18"/>
      <c r="F824" s="18"/>
    </row>
    <row r="825" ht="15.75" customHeight="1">
      <c r="A825" s="18"/>
      <c r="B825" s="18"/>
      <c r="C825" s="18"/>
      <c r="D825" s="18"/>
      <c r="E825" s="18"/>
      <c r="F825" s="18"/>
    </row>
    <row r="826" ht="15.75" customHeight="1">
      <c r="A826" s="18"/>
      <c r="B826" s="18"/>
      <c r="C826" s="18"/>
      <c r="D826" s="18"/>
      <c r="E826" s="18"/>
      <c r="F826" s="18"/>
    </row>
    <row r="827" ht="15.75" customHeight="1">
      <c r="A827" s="18"/>
      <c r="B827" s="18"/>
      <c r="C827" s="18"/>
      <c r="D827" s="18"/>
      <c r="E827" s="18"/>
      <c r="F827" s="18"/>
    </row>
    <row r="828" ht="15.75" customHeight="1">
      <c r="A828" s="18"/>
      <c r="B828" s="18"/>
      <c r="C828" s="18"/>
      <c r="D828" s="18"/>
      <c r="E828" s="18"/>
      <c r="F828" s="18"/>
    </row>
    <row r="829" ht="15.75" customHeight="1">
      <c r="A829" s="18"/>
      <c r="B829" s="18"/>
      <c r="C829" s="18"/>
      <c r="D829" s="18"/>
      <c r="E829" s="18"/>
      <c r="F829" s="18"/>
    </row>
    <row r="830" ht="15.75" customHeight="1">
      <c r="A830" s="18"/>
      <c r="B830" s="18"/>
      <c r="C830" s="18"/>
      <c r="D830" s="18"/>
      <c r="E830" s="18"/>
      <c r="F830" s="18"/>
    </row>
    <row r="831" ht="15.75" customHeight="1">
      <c r="A831" s="18"/>
      <c r="B831" s="18"/>
      <c r="C831" s="18"/>
      <c r="D831" s="18"/>
      <c r="E831" s="18"/>
      <c r="F831" s="18"/>
    </row>
    <row r="832" ht="15.75" customHeight="1">
      <c r="A832" s="18"/>
      <c r="B832" s="18"/>
      <c r="C832" s="18"/>
      <c r="D832" s="18"/>
      <c r="E832" s="18"/>
      <c r="F832" s="18"/>
    </row>
    <row r="833" ht="15.75" customHeight="1">
      <c r="A833" s="18"/>
      <c r="B833" s="18"/>
      <c r="C833" s="18"/>
      <c r="D833" s="18"/>
      <c r="E833" s="18"/>
      <c r="F833" s="18"/>
    </row>
    <row r="834" ht="15.75" customHeight="1">
      <c r="A834" s="18"/>
      <c r="B834" s="18"/>
      <c r="C834" s="18"/>
      <c r="D834" s="18"/>
      <c r="E834" s="18"/>
      <c r="F834" s="18"/>
    </row>
    <row r="835" ht="15.75" customHeight="1">
      <c r="A835" s="18"/>
      <c r="B835" s="18"/>
      <c r="C835" s="18"/>
      <c r="D835" s="18"/>
      <c r="E835" s="18"/>
      <c r="F835" s="18"/>
    </row>
    <row r="836" ht="15.75" customHeight="1">
      <c r="A836" s="18"/>
      <c r="B836" s="18"/>
      <c r="C836" s="18"/>
      <c r="D836" s="18"/>
      <c r="E836" s="18"/>
      <c r="F836" s="18"/>
    </row>
    <row r="837" ht="15.75" customHeight="1">
      <c r="A837" s="18"/>
      <c r="B837" s="18"/>
      <c r="C837" s="18"/>
      <c r="D837" s="18"/>
      <c r="E837" s="18"/>
      <c r="F837" s="18"/>
    </row>
    <row r="838" ht="15.75" customHeight="1">
      <c r="A838" s="18"/>
      <c r="B838" s="18"/>
      <c r="C838" s="18"/>
      <c r="D838" s="18"/>
      <c r="E838" s="18"/>
      <c r="F838" s="18"/>
    </row>
    <row r="839" ht="15.75" customHeight="1">
      <c r="A839" s="18"/>
      <c r="B839" s="18"/>
      <c r="C839" s="18"/>
      <c r="D839" s="18"/>
      <c r="E839" s="18"/>
      <c r="F839" s="18"/>
    </row>
    <row r="840" ht="15.75" customHeight="1">
      <c r="A840" s="18"/>
      <c r="B840" s="18"/>
      <c r="C840" s="18"/>
      <c r="D840" s="18"/>
      <c r="E840" s="18"/>
      <c r="F840" s="18"/>
    </row>
    <row r="841" ht="15.75" customHeight="1">
      <c r="A841" s="18"/>
      <c r="B841" s="18"/>
      <c r="C841" s="18"/>
      <c r="D841" s="18"/>
      <c r="E841" s="18"/>
      <c r="F841" s="18"/>
    </row>
    <row r="842" ht="15.75" customHeight="1">
      <c r="A842" s="18"/>
      <c r="B842" s="18"/>
      <c r="C842" s="18"/>
      <c r="D842" s="18"/>
      <c r="E842" s="18"/>
      <c r="F842" s="18"/>
    </row>
    <row r="843" ht="15.75" customHeight="1">
      <c r="A843" s="18"/>
      <c r="B843" s="18"/>
      <c r="C843" s="18"/>
      <c r="D843" s="18"/>
      <c r="E843" s="18"/>
      <c r="F843" s="18"/>
    </row>
    <row r="844" ht="15.75" customHeight="1">
      <c r="A844" s="18"/>
      <c r="B844" s="18"/>
      <c r="C844" s="18"/>
      <c r="D844" s="18"/>
      <c r="E844" s="18"/>
      <c r="F844" s="18"/>
    </row>
    <row r="845" ht="15.75" customHeight="1">
      <c r="A845" s="18"/>
      <c r="B845" s="18"/>
      <c r="C845" s="18"/>
      <c r="D845" s="18"/>
      <c r="E845" s="18"/>
      <c r="F845" s="18"/>
    </row>
    <row r="846" ht="15.75" customHeight="1">
      <c r="A846" s="18"/>
      <c r="B846" s="18"/>
      <c r="C846" s="18"/>
      <c r="D846" s="18"/>
      <c r="E846" s="18"/>
      <c r="F846" s="18"/>
    </row>
    <row r="847" ht="15.75" customHeight="1">
      <c r="A847" s="18"/>
      <c r="B847" s="18"/>
      <c r="C847" s="18"/>
      <c r="D847" s="18"/>
      <c r="E847" s="18"/>
      <c r="F847" s="18"/>
    </row>
    <row r="848" ht="15.75" customHeight="1">
      <c r="A848" s="18"/>
      <c r="B848" s="18"/>
      <c r="C848" s="18"/>
      <c r="D848" s="18"/>
      <c r="E848" s="18"/>
      <c r="F848" s="18"/>
    </row>
    <row r="849" ht="15.75" customHeight="1">
      <c r="A849" s="18"/>
      <c r="B849" s="18"/>
      <c r="C849" s="18"/>
      <c r="D849" s="18"/>
      <c r="E849" s="18"/>
      <c r="F849" s="18"/>
    </row>
    <row r="850" ht="15.75" customHeight="1">
      <c r="A850" s="18"/>
      <c r="B850" s="18"/>
      <c r="C850" s="18"/>
      <c r="D850" s="18"/>
      <c r="E850" s="18"/>
      <c r="F850" s="18"/>
    </row>
    <row r="851" ht="15.75" customHeight="1">
      <c r="A851" s="18"/>
      <c r="B851" s="18"/>
      <c r="C851" s="18"/>
      <c r="D851" s="18"/>
      <c r="E851" s="18"/>
      <c r="F851" s="18"/>
    </row>
    <row r="852" ht="15.75" customHeight="1">
      <c r="A852" s="18"/>
      <c r="B852" s="18"/>
      <c r="C852" s="18"/>
      <c r="D852" s="18"/>
      <c r="E852" s="18"/>
      <c r="F852" s="18"/>
    </row>
    <row r="853" ht="15.75" customHeight="1">
      <c r="A853" s="18"/>
      <c r="B853" s="18"/>
      <c r="C853" s="18"/>
      <c r="D853" s="18"/>
      <c r="E853" s="18"/>
      <c r="F853" s="18"/>
    </row>
    <row r="854" ht="15.75" customHeight="1">
      <c r="A854" s="18"/>
      <c r="B854" s="18"/>
      <c r="C854" s="18"/>
      <c r="D854" s="18"/>
      <c r="E854" s="18"/>
      <c r="F854" s="18"/>
    </row>
    <row r="855" ht="15.75" customHeight="1">
      <c r="A855" s="18"/>
      <c r="B855" s="18"/>
      <c r="C855" s="18"/>
      <c r="D855" s="18"/>
      <c r="E855" s="18"/>
      <c r="F855" s="18"/>
    </row>
    <row r="856" ht="15.75" customHeight="1">
      <c r="A856" s="18"/>
      <c r="B856" s="18"/>
      <c r="C856" s="18"/>
      <c r="D856" s="18"/>
      <c r="E856" s="18"/>
      <c r="F856" s="18"/>
    </row>
    <row r="857" ht="15.75" customHeight="1">
      <c r="A857" s="18"/>
      <c r="B857" s="18"/>
      <c r="C857" s="18"/>
      <c r="D857" s="18"/>
      <c r="E857" s="18"/>
      <c r="F857" s="18"/>
    </row>
    <row r="858" ht="15.75" customHeight="1">
      <c r="A858" s="18"/>
      <c r="B858" s="18"/>
      <c r="C858" s="18"/>
      <c r="D858" s="18"/>
      <c r="E858" s="18"/>
      <c r="F858" s="18"/>
    </row>
    <row r="859" ht="15.75" customHeight="1">
      <c r="A859" s="18"/>
      <c r="B859" s="18"/>
      <c r="C859" s="18"/>
      <c r="D859" s="18"/>
      <c r="E859" s="18"/>
      <c r="F859" s="18"/>
    </row>
    <row r="860" ht="15.75" customHeight="1">
      <c r="A860" s="18"/>
      <c r="B860" s="18"/>
      <c r="C860" s="18"/>
      <c r="D860" s="18"/>
      <c r="E860" s="18"/>
      <c r="F860" s="18"/>
    </row>
    <row r="861" ht="15.75" customHeight="1">
      <c r="A861" s="18"/>
      <c r="B861" s="18"/>
      <c r="C861" s="18"/>
      <c r="D861" s="18"/>
      <c r="E861" s="18"/>
      <c r="F861" s="18"/>
    </row>
    <row r="862" ht="15.75" customHeight="1">
      <c r="A862" s="18"/>
      <c r="B862" s="18"/>
      <c r="C862" s="18"/>
      <c r="D862" s="18"/>
      <c r="E862" s="18"/>
      <c r="F862" s="18"/>
    </row>
    <row r="863" ht="15.75" customHeight="1">
      <c r="A863" s="18"/>
      <c r="B863" s="18"/>
      <c r="C863" s="18"/>
      <c r="D863" s="18"/>
      <c r="E863" s="18"/>
      <c r="F863" s="18"/>
    </row>
    <row r="864" ht="15.75" customHeight="1">
      <c r="A864" s="18"/>
      <c r="B864" s="18"/>
      <c r="C864" s="18"/>
      <c r="D864" s="18"/>
      <c r="E864" s="18"/>
      <c r="F864" s="18"/>
    </row>
    <row r="865" ht="15.75" customHeight="1">
      <c r="A865" s="18"/>
      <c r="B865" s="18"/>
      <c r="C865" s="18"/>
      <c r="D865" s="18"/>
      <c r="E865" s="18"/>
      <c r="F865" s="18"/>
    </row>
    <row r="866" ht="15.75" customHeight="1">
      <c r="A866" s="18"/>
      <c r="B866" s="18"/>
      <c r="C866" s="18"/>
      <c r="D866" s="18"/>
      <c r="E866" s="18"/>
      <c r="F866" s="18"/>
    </row>
    <row r="867" ht="15.75" customHeight="1">
      <c r="A867" s="18"/>
      <c r="B867" s="18"/>
      <c r="C867" s="18"/>
      <c r="D867" s="18"/>
      <c r="E867" s="18"/>
      <c r="F867" s="18"/>
    </row>
    <row r="868" ht="15.75" customHeight="1">
      <c r="A868" s="18"/>
      <c r="B868" s="18"/>
      <c r="C868" s="18"/>
      <c r="D868" s="18"/>
      <c r="E868" s="18"/>
      <c r="F868" s="18"/>
    </row>
    <row r="869" ht="15.75" customHeight="1">
      <c r="A869" s="18"/>
      <c r="B869" s="18"/>
      <c r="C869" s="18"/>
      <c r="D869" s="18"/>
      <c r="E869" s="18"/>
      <c r="F869" s="18"/>
    </row>
    <row r="870" ht="15.75" customHeight="1">
      <c r="A870" s="18"/>
      <c r="B870" s="18"/>
      <c r="C870" s="18"/>
      <c r="D870" s="18"/>
      <c r="E870" s="18"/>
      <c r="F870" s="18"/>
    </row>
    <row r="871" ht="15.75" customHeight="1">
      <c r="A871" s="18"/>
      <c r="B871" s="18"/>
      <c r="C871" s="18"/>
      <c r="D871" s="18"/>
      <c r="E871" s="18"/>
      <c r="F871" s="18"/>
    </row>
    <row r="872" ht="15.75" customHeight="1">
      <c r="A872" s="18"/>
      <c r="B872" s="18"/>
      <c r="C872" s="18"/>
      <c r="D872" s="18"/>
      <c r="E872" s="18"/>
      <c r="F872" s="18"/>
    </row>
    <row r="873" ht="15.75" customHeight="1">
      <c r="A873" s="18"/>
      <c r="B873" s="18"/>
      <c r="C873" s="18"/>
      <c r="D873" s="18"/>
      <c r="E873" s="18"/>
      <c r="F873" s="18"/>
    </row>
    <row r="874" ht="15.75" customHeight="1">
      <c r="A874" s="18"/>
      <c r="B874" s="18"/>
      <c r="C874" s="18"/>
      <c r="D874" s="18"/>
      <c r="E874" s="18"/>
      <c r="F874" s="18"/>
    </row>
    <row r="875" ht="15.75" customHeight="1">
      <c r="A875" s="18"/>
      <c r="B875" s="18"/>
      <c r="C875" s="18"/>
      <c r="D875" s="18"/>
      <c r="E875" s="18"/>
      <c r="F875" s="18"/>
    </row>
    <row r="876" ht="15.75" customHeight="1">
      <c r="A876" s="18"/>
      <c r="B876" s="18"/>
      <c r="C876" s="18"/>
      <c r="D876" s="18"/>
      <c r="E876" s="18"/>
      <c r="F876" s="18"/>
    </row>
    <row r="877" ht="15.75" customHeight="1">
      <c r="A877" s="18"/>
      <c r="B877" s="18"/>
      <c r="C877" s="18"/>
      <c r="D877" s="18"/>
      <c r="E877" s="18"/>
      <c r="F877" s="18"/>
    </row>
    <row r="878" ht="15.75" customHeight="1">
      <c r="A878" s="18"/>
      <c r="B878" s="18"/>
      <c r="C878" s="18"/>
      <c r="D878" s="18"/>
      <c r="E878" s="18"/>
      <c r="F878" s="18"/>
    </row>
    <row r="879" ht="15.75" customHeight="1">
      <c r="A879" s="18"/>
      <c r="B879" s="18"/>
      <c r="C879" s="18"/>
      <c r="D879" s="18"/>
      <c r="E879" s="18"/>
      <c r="F879" s="18"/>
    </row>
    <row r="880" ht="15.75" customHeight="1">
      <c r="A880" s="18"/>
      <c r="B880" s="18"/>
      <c r="C880" s="18"/>
      <c r="D880" s="18"/>
      <c r="E880" s="18"/>
      <c r="F880" s="18"/>
    </row>
    <row r="881" ht="15.75" customHeight="1">
      <c r="A881" s="18"/>
      <c r="B881" s="18"/>
      <c r="C881" s="18"/>
      <c r="D881" s="18"/>
      <c r="E881" s="18"/>
      <c r="F881" s="18"/>
    </row>
    <row r="882" ht="15.75" customHeight="1">
      <c r="A882" s="18"/>
      <c r="B882" s="18"/>
      <c r="C882" s="18"/>
      <c r="D882" s="18"/>
      <c r="E882" s="18"/>
      <c r="F882" s="18"/>
    </row>
    <row r="883" ht="15.75" customHeight="1">
      <c r="A883" s="18"/>
      <c r="B883" s="18"/>
      <c r="C883" s="18"/>
      <c r="D883" s="18"/>
      <c r="E883" s="18"/>
      <c r="F883" s="18"/>
    </row>
    <row r="884" ht="15.75" customHeight="1">
      <c r="A884" s="18"/>
      <c r="B884" s="18"/>
      <c r="C884" s="18"/>
      <c r="D884" s="18"/>
      <c r="E884" s="18"/>
      <c r="F884" s="18"/>
    </row>
    <row r="885" ht="15.75" customHeight="1">
      <c r="A885" s="18"/>
      <c r="B885" s="18"/>
      <c r="C885" s="18"/>
      <c r="D885" s="18"/>
      <c r="E885" s="18"/>
      <c r="F885" s="18"/>
    </row>
    <row r="886" ht="15.75" customHeight="1">
      <c r="A886" s="18"/>
      <c r="B886" s="18"/>
      <c r="C886" s="18"/>
      <c r="D886" s="18"/>
      <c r="E886" s="18"/>
      <c r="F886" s="18"/>
    </row>
    <row r="887" ht="15.75" customHeight="1">
      <c r="A887" s="18"/>
      <c r="B887" s="18"/>
      <c r="C887" s="18"/>
      <c r="D887" s="18"/>
      <c r="E887" s="18"/>
      <c r="F887" s="18"/>
    </row>
    <row r="888" ht="15.75" customHeight="1">
      <c r="A888" s="18"/>
      <c r="B888" s="18"/>
      <c r="C888" s="18"/>
      <c r="D888" s="18"/>
      <c r="E888" s="18"/>
      <c r="F888" s="18"/>
    </row>
    <row r="889" ht="15.75" customHeight="1">
      <c r="A889" s="18"/>
      <c r="B889" s="18"/>
      <c r="C889" s="18"/>
      <c r="D889" s="18"/>
      <c r="E889" s="18"/>
      <c r="F889" s="18"/>
    </row>
    <row r="890" ht="15.75" customHeight="1">
      <c r="A890" s="18"/>
      <c r="B890" s="18"/>
      <c r="C890" s="18"/>
      <c r="D890" s="18"/>
      <c r="E890" s="18"/>
      <c r="F890" s="18"/>
    </row>
    <row r="891" ht="15.75" customHeight="1">
      <c r="A891" s="18"/>
      <c r="B891" s="18"/>
      <c r="C891" s="18"/>
      <c r="D891" s="18"/>
      <c r="E891" s="18"/>
      <c r="F891" s="18"/>
    </row>
    <row r="892" ht="15.75" customHeight="1">
      <c r="A892" s="18"/>
      <c r="B892" s="18"/>
      <c r="C892" s="18"/>
      <c r="D892" s="18"/>
      <c r="E892" s="18"/>
      <c r="F892" s="18"/>
    </row>
    <row r="893" ht="15.75" customHeight="1">
      <c r="A893" s="18"/>
      <c r="B893" s="18"/>
      <c r="C893" s="18"/>
      <c r="D893" s="18"/>
      <c r="E893" s="18"/>
      <c r="F893" s="18"/>
    </row>
    <row r="894" ht="15.75" customHeight="1">
      <c r="A894" s="18"/>
      <c r="B894" s="18"/>
      <c r="C894" s="18"/>
      <c r="D894" s="18"/>
      <c r="E894" s="18"/>
      <c r="F894" s="18"/>
    </row>
    <row r="895" ht="15.75" customHeight="1">
      <c r="A895" s="18"/>
      <c r="B895" s="18"/>
      <c r="C895" s="18"/>
      <c r="D895" s="18"/>
      <c r="E895" s="18"/>
      <c r="F895" s="18"/>
    </row>
    <row r="896" ht="15.75" customHeight="1">
      <c r="A896" s="18"/>
      <c r="B896" s="18"/>
      <c r="C896" s="18"/>
      <c r="D896" s="18"/>
      <c r="E896" s="18"/>
      <c r="F896" s="18"/>
    </row>
    <row r="897" ht="15.75" customHeight="1">
      <c r="A897" s="18"/>
      <c r="B897" s="18"/>
      <c r="C897" s="18"/>
      <c r="D897" s="18"/>
      <c r="E897" s="18"/>
      <c r="F897" s="18"/>
    </row>
    <row r="898" ht="15.75" customHeight="1">
      <c r="A898" s="18"/>
      <c r="B898" s="18"/>
      <c r="C898" s="18"/>
      <c r="D898" s="18"/>
      <c r="E898" s="18"/>
      <c r="F898" s="18"/>
    </row>
    <row r="899" ht="15.75" customHeight="1">
      <c r="A899" s="18"/>
      <c r="B899" s="18"/>
      <c r="C899" s="18"/>
      <c r="D899" s="18"/>
      <c r="E899" s="18"/>
      <c r="F899" s="18"/>
    </row>
    <row r="900" ht="15.75" customHeight="1">
      <c r="A900" s="18"/>
      <c r="B900" s="18"/>
      <c r="C900" s="18"/>
      <c r="D900" s="18"/>
      <c r="E900" s="18"/>
      <c r="F900" s="18"/>
    </row>
    <row r="901" ht="15.75" customHeight="1">
      <c r="A901" s="18"/>
      <c r="B901" s="18"/>
      <c r="C901" s="18"/>
      <c r="D901" s="18"/>
      <c r="E901" s="18"/>
      <c r="F901" s="18"/>
    </row>
    <row r="902" ht="15.75" customHeight="1">
      <c r="A902" s="18"/>
      <c r="B902" s="18"/>
      <c r="C902" s="18"/>
      <c r="D902" s="18"/>
      <c r="E902" s="18"/>
      <c r="F902" s="18"/>
    </row>
    <row r="903" ht="15.75" customHeight="1">
      <c r="A903" s="18"/>
      <c r="B903" s="18"/>
      <c r="C903" s="18"/>
      <c r="D903" s="18"/>
      <c r="E903" s="18"/>
      <c r="F903" s="18"/>
    </row>
    <row r="904" ht="15.75" customHeight="1">
      <c r="A904" s="18"/>
      <c r="B904" s="18"/>
      <c r="C904" s="18"/>
      <c r="D904" s="18"/>
      <c r="E904" s="18"/>
      <c r="F904" s="18"/>
    </row>
    <row r="905" ht="15.75" customHeight="1">
      <c r="A905" s="18"/>
      <c r="B905" s="18"/>
      <c r="C905" s="18"/>
      <c r="D905" s="18"/>
      <c r="E905" s="18"/>
      <c r="F905" s="18"/>
    </row>
    <row r="906" ht="15.75" customHeight="1">
      <c r="A906" s="18"/>
      <c r="B906" s="18"/>
      <c r="C906" s="18"/>
      <c r="D906" s="18"/>
      <c r="E906" s="18"/>
      <c r="F906" s="18"/>
    </row>
    <row r="907" ht="15.75" customHeight="1">
      <c r="A907" s="18"/>
      <c r="B907" s="18"/>
      <c r="C907" s="18"/>
      <c r="D907" s="18"/>
      <c r="E907" s="18"/>
      <c r="F907" s="18"/>
    </row>
    <row r="908" ht="15.75" customHeight="1">
      <c r="A908" s="18"/>
      <c r="B908" s="18"/>
      <c r="C908" s="18"/>
      <c r="D908" s="18"/>
      <c r="E908" s="18"/>
      <c r="F908" s="18"/>
    </row>
    <row r="909" ht="15.75" customHeight="1">
      <c r="A909" s="18"/>
      <c r="B909" s="18"/>
      <c r="C909" s="18"/>
      <c r="D909" s="18"/>
      <c r="E909" s="18"/>
      <c r="F909" s="18"/>
    </row>
    <row r="910" ht="15.75" customHeight="1">
      <c r="A910" s="18"/>
      <c r="B910" s="18"/>
      <c r="C910" s="18"/>
      <c r="D910" s="18"/>
      <c r="E910" s="18"/>
      <c r="F910" s="18"/>
    </row>
    <row r="911" ht="15.75" customHeight="1">
      <c r="A911" s="18"/>
      <c r="B911" s="18"/>
      <c r="C911" s="18"/>
      <c r="D911" s="18"/>
      <c r="E911" s="18"/>
      <c r="F911" s="18"/>
    </row>
    <row r="912" ht="15.75" customHeight="1">
      <c r="A912" s="18"/>
      <c r="B912" s="18"/>
      <c r="C912" s="18"/>
      <c r="D912" s="18"/>
      <c r="E912" s="18"/>
      <c r="F912" s="18"/>
    </row>
    <row r="913" ht="15.75" customHeight="1">
      <c r="A913" s="18"/>
      <c r="B913" s="18"/>
      <c r="C913" s="18"/>
      <c r="D913" s="18"/>
      <c r="E913" s="18"/>
      <c r="F913" s="18"/>
    </row>
    <row r="914" ht="15.75" customHeight="1">
      <c r="A914" s="18"/>
      <c r="B914" s="18"/>
      <c r="C914" s="18"/>
      <c r="D914" s="18"/>
      <c r="E914" s="18"/>
      <c r="F914" s="18"/>
    </row>
    <row r="915" ht="15.75" customHeight="1">
      <c r="A915" s="18"/>
      <c r="B915" s="18"/>
      <c r="C915" s="18"/>
      <c r="D915" s="18"/>
      <c r="E915" s="18"/>
      <c r="F915" s="18"/>
    </row>
    <row r="916" ht="15.75" customHeight="1">
      <c r="A916" s="18"/>
      <c r="B916" s="18"/>
      <c r="C916" s="18"/>
      <c r="D916" s="18"/>
      <c r="E916" s="18"/>
      <c r="F916" s="18"/>
    </row>
    <row r="917" ht="15.75" customHeight="1">
      <c r="A917" s="18"/>
      <c r="B917" s="18"/>
      <c r="C917" s="18"/>
      <c r="D917" s="18"/>
      <c r="E917" s="18"/>
      <c r="F917" s="18"/>
    </row>
    <row r="918" ht="15.75" customHeight="1">
      <c r="A918" s="18"/>
      <c r="B918" s="18"/>
      <c r="C918" s="18"/>
      <c r="D918" s="18"/>
      <c r="E918" s="18"/>
      <c r="F918" s="18"/>
    </row>
    <row r="919" ht="15.75" customHeight="1">
      <c r="A919" s="18"/>
      <c r="B919" s="18"/>
      <c r="C919" s="18"/>
      <c r="D919" s="18"/>
      <c r="E919" s="18"/>
      <c r="F919" s="18"/>
    </row>
    <row r="920" ht="15.75" customHeight="1">
      <c r="A920" s="18"/>
      <c r="B920" s="18"/>
      <c r="C920" s="18"/>
      <c r="D920" s="18"/>
      <c r="E920" s="18"/>
      <c r="F920" s="18"/>
    </row>
    <row r="921" ht="15.75" customHeight="1">
      <c r="A921" s="18"/>
      <c r="B921" s="18"/>
      <c r="C921" s="18"/>
      <c r="D921" s="18"/>
      <c r="E921" s="18"/>
      <c r="F921" s="18"/>
    </row>
    <row r="922" ht="15.75" customHeight="1">
      <c r="A922" s="18"/>
      <c r="B922" s="18"/>
      <c r="C922" s="18"/>
      <c r="D922" s="18"/>
      <c r="E922" s="18"/>
      <c r="F922" s="18"/>
    </row>
    <row r="923" ht="15.75" customHeight="1">
      <c r="A923" s="18"/>
      <c r="B923" s="18"/>
      <c r="C923" s="18"/>
      <c r="D923" s="18"/>
      <c r="E923" s="18"/>
      <c r="F923" s="18"/>
    </row>
    <row r="924" ht="15.75" customHeight="1">
      <c r="A924" s="18"/>
      <c r="B924" s="18"/>
      <c r="C924" s="18"/>
      <c r="D924" s="18"/>
      <c r="E924" s="18"/>
      <c r="F924" s="18"/>
    </row>
    <row r="925" ht="15.75" customHeight="1">
      <c r="A925" s="18"/>
      <c r="B925" s="18"/>
      <c r="C925" s="18"/>
      <c r="D925" s="18"/>
      <c r="E925" s="18"/>
      <c r="F925" s="18"/>
    </row>
    <row r="926" ht="15.75" customHeight="1">
      <c r="A926" s="18"/>
      <c r="B926" s="18"/>
      <c r="C926" s="18"/>
      <c r="D926" s="18"/>
      <c r="E926" s="18"/>
      <c r="F926" s="18"/>
    </row>
    <row r="927" ht="15.75" customHeight="1">
      <c r="A927" s="18"/>
      <c r="B927" s="18"/>
      <c r="C927" s="18"/>
      <c r="D927" s="18"/>
      <c r="E927" s="18"/>
      <c r="F927" s="18"/>
    </row>
    <row r="928" ht="15.75" customHeight="1">
      <c r="A928" s="18"/>
      <c r="B928" s="18"/>
      <c r="C928" s="18"/>
      <c r="D928" s="18"/>
      <c r="E928" s="18"/>
      <c r="F928" s="18"/>
    </row>
    <row r="929" ht="15.75" customHeight="1">
      <c r="A929" s="18"/>
      <c r="B929" s="18"/>
      <c r="C929" s="18"/>
      <c r="D929" s="18"/>
      <c r="E929" s="18"/>
      <c r="F929" s="18"/>
    </row>
    <row r="930" ht="15.75" customHeight="1">
      <c r="A930" s="18"/>
      <c r="B930" s="18"/>
      <c r="C930" s="18"/>
      <c r="D930" s="18"/>
      <c r="E930" s="18"/>
      <c r="F930" s="18"/>
    </row>
    <row r="931" ht="15.75" customHeight="1">
      <c r="A931" s="18"/>
      <c r="B931" s="18"/>
      <c r="C931" s="18"/>
      <c r="D931" s="18"/>
      <c r="E931" s="18"/>
      <c r="F931" s="18"/>
    </row>
    <row r="932" ht="15.75" customHeight="1">
      <c r="A932" s="18"/>
      <c r="B932" s="18"/>
      <c r="C932" s="18"/>
      <c r="D932" s="18"/>
      <c r="E932" s="18"/>
      <c r="F932" s="18"/>
    </row>
    <row r="933" ht="15.75" customHeight="1">
      <c r="A933" s="18"/>
      <c r="B933" s="18"/>
      <c r="C933" s="18"/>
      <c r="D933" s="18"/>
      <c r="E933" s="18"/>
      <c r="F933" s="18"/>
    </row>
    <row r="934" ht="15.75" customHeight="1">
      <c r="A934" s="18"/>
      <c r="B934" s="18"/>
      <c r="C934" s="18"/>
      <c r="D934" s="18"/>
      <c r="E934" s="18"/>
      <c r="F934" s="18"/>
    </row>
    <row r="935" ht="15.75" customHeight="1">
      <c r="A935" s="18"/>
      <c r="B935" s="18"/>
      <c r="C935" s="18"/>
      <c r="D935" s="18"/>
      <c r="E935" s="18"/>
      <c r="F935" s="18"/>
    </row>
    <row r="936" ht="15.75" customHeight="1">
      <c r="A936" s="18"/>
      <c r="B936" s="18"/>
      <c r="C936" s="18"/>
      <c r="D936" s="18"/>
      <c r="E936" s="18"/>
      <c r="F936" s="18"/>
    </row>
    <row r="937" ht="15.75" customHeight="1">
      <c r="A937" s="18"/>
      <c r="B937" s="18"/>
      <c r="C937" s="18"/>
      <c r="D937" s="18"/>
      <c r="E937" s="18"/>
      <c r="F937" s="18"/>
    </row>
    <row r="938" ht="15.75" customHeight="1">
      <c r="A938" s="18"/>
      <c r="B938" s="18"/>
      <c r="C938" s="18"/>
      <c r="D938" s="18"/>
      <c r="E938" s="18"/>
      <c r="F938" s="18"/>
    </row>
    <row r="939" ht="15.75" customHeight="1">
      <c r="A939" s="18"/>
      <c r="B939" s="18"/>
      <c r="C939" s="18"/>
      <c r="D939" s="18"/>
      <c r="E939" s="18"/>
      <c r="F939" s="18"/>
    </row>
    <row r="940" ht="15.75" customHeight="1">
      <c r="A940" s="18"/>
      <c r="B940" s="18"/>
      <c r="C940" s="18"/>
      <c r="D940" s="18"/>
      <c r="E940" s="18"/>
      <c r="F940" s="18"/>
    </row>
    <row r="941" ht="15.75" customHeight="1">
      <c r="A941" s="18"/>
      <c r="B941" s="18"/>
      <c r="C941" s="18"/>
      <c r="D941" s="18"/>
      <c r="E941" s="18"/>
      <c r="F941" s="18"/>
    </row>
    <row r="942" ht="15.75" customHeight="1">
      <c r="A942" s="18"/>
      <c r="B942" s="18"/>
      <c r="C942" s="18"/>
      <c r="D942" s="18"/>
      <c r="E942" s="18"/>
      <c r="F942" s="18"/>
    </row>
    <row r="943" ht="15.75" customHeight="1">
      <c r="A943" s="18"/>
      <c r="B943" s="18"/>
      <c r="C943" s="18"/>
      <c r="D943" s="18"/>
      <c r="E943" s="18"/>
      <c r="F943" s="18"/>
    </row>
    <row r="944" ht="15.75" customHeight="1">
      <c r="A944" s="18"/>
      <c r="B944" s="18"/>
      <c r="C944" s="18"/>
      <c r="D944" s="18"/>
      <c r="E944" s="18"/>
      <c r="F944" s="18"/>
    </row>
    <row r="945" ht="15.75" customHeight="1">
      <c r="A945" s="18"/>
      <c r="B945" s="18"/>
      <c r="C945" s="18"/>
      <c r="D945" s="18"/>
      <c r="E945" s="18"/>
      <c r="F945" s="18"/>
    </row>
    <row r="946" ht="15.75" customHeight="1">
      <c r="A946" s="18"/>
      <c r="B946" s="18"/>
      <c r="C946" s="18"/>
      <c r="D946" s="18"/>
      <c r="E946" s="18"/>
      <c r="F946" s="18"/>
    </row>
    <row r="947" ht="15.75" customHeight="1">
      <c r="A947" s="18"/>
      <c r="B947" s="18"/>
      <c r="C947" s="18"/>
      <c r="D947" s="18"/>
      <c r="E947" s="18"/>
      <c r="F947" s="18"/>
    </row>
    <row r="948" ht="15.75" customHeight="1">
      <c r="A948" s="18"/>
      <c r="B948" s="18"/>
      <c r="C948" s="18"/>
      <c r="D948" s="18"/>
      <c r="E948" s="18"/>
      <c r="F948" s="18"/>
    </row>
    <row r="949" ht="15.75" customHeight="1">
      <c r="A949" s="18"/>
      <c r="B949" s="18"/>
      <c r="C949" s="18"/>
      <c r="D949" s="18"/>
      <c r="E949" s="18"/>
      <c r="F949" s="18"/>
    </row>
    <row r="950" ht="15.75" customHeight="1">
      <c r="A950" s="18"/>
      <c r="B950" s="18"/>
      <c r="C950" s="18"/>
      <c r="D950" s="18"/>
      <c r="E950" s="18"/>
      <c r="F950" s="18"/>
    </row>
    <row r="951" ht="15.75" customHeight="1">
      <c r="A951" s="18"/>
      <c r="B951" s="18"/>
      <c r="C951" s="18"/>
      <c r="D951" s="18"/>
      <c r="E951" s="18"/>
      <c r="F951" s="18"/>
    </row>
    <row r="952" ht="15.75" customHeight="1">
      <c r="A952" s="18"/>
      <c r="B952" s="18"/>
      <c r="C952" s="18"/>
      <c r="D952" s="18"/>
      <c r="E952" s="18"/>
      <c r="F952" s="18"/>
    </row>
    <row r="953" ht="15.75" customHeight="1">
      <c r="A953" s="18"/>
      <c r="B953" s="18"/>
      <c r="C953" s="18"/>
      <c r="D953" s="18"/>
      <c r="E953" s="18"/>
      <c r="F953" s="18"/>
    </row>
    <row r="954" ht="15.75" customHeight="1">
      <c r="A954" s="18"/>
      <c r="B954" s="18"/>
      <c r="C954" s="18"/>
      <c r="D954" s="18"/>
      <c r="E954" s="18"/>
      <c r="F954" s="18"/>
    </row>
    <row r="955" ht="15.75" customHeight="1">
      <c r="A955" s="18"/>
      <c r="B955" s="18"/>
      <c r="C955" s="18"/>
      <c r="D955" s="18"/>
      <c r="E955" s="18"/>
      <c r="F955" s="18"/>
    </row>
    <row r="956" ht="15.75" customHeight="1">
      <c r="A956" s="18"/>
      <c r="B956" s="18"/>
      <c r="C956" s="18"/>
      <c r="D956" s="18"/>
      <c r="E956" s="18"/>
      <c r="F956" s="18"/>
    </row>
    <row r="957" ht="15.75" customHeight="1">
      <c r="A957" s="18"/>
      <c r="B957" s="18"/>
      <c r="C957" s="18"/>
      <c r="D957" s="18"/>
      <c r="E957" s="18"/>
      <c r="F957" s="18"/>
    </row>
    <row r="958" ht="15.75" customHeight="1">
      <c r="A958" s="18"/>
      <c r="B958" s="18"/>
      <c r="C958" s="18"/>
      <c r="D958" s="18"/>
      <c r="E958" s="18"/>
      <c r="F958" s="18"/>
    </row>
    <row r="959" ht="15.75" customHeight="1">
      <c r="A959" s="18"/>
      <c r="B959" s="18"/>
      <c r="C959" s="18"/>
      <c r="D959" s="18"/>
      <c r="E959" s="18"/>
      <c r="F959" s="18"/>
    </row>
    <row r="960" ht="15.75" customHeight="1">
      <c r="A960" s="18"/>
      <c r="B960" s="18"/>
      <c r="C960" s="18"/>
      <c r="D960" s="18"/>
      <c r="E960" s="18"/>
      <c r="F960" s="18"/>
    </row>
    <row r="961" ht="15.75" customHeight="1">
      <c r="A961" s="18"/>
      <c r="B961" s="18"/>
      <c r="C961" s="18"/>
      <c r="D961" s="18"/>
      <c r="E961" s="18"/>
      <c r="F961" s="18"/>
    </row>
    <row r="962" ht="15.75" customHeight="1">
      <c r="A962" s="18"/>
      <c r="B962" s="18"/>
      <c r="C962" s="18"/>
      <c r="D962" s="18"/>
      <c r="E962" s="18"/>
      <c r="F962" s="18"/>
    </row>
    <row r="963" ht="15.75" customHeight="1">
      <c r="A963" s="18"/>
      <c r="B963" s="18"/>
      <c r="C963" s="18"/>
      <c r="D963" s="18"/>
      <c r="E963" s="18"/>
      <c r="F963" s="18"/>
    </row>
    <row r="964" ht="15.75" customHeight="1">
      <c r="A964" s="18"/>
      <c r="B964" s="18"/>
      <c r="C964" s="18"/>
      <c r="D964" s="18"/>
      <c r="E964" s="18"/>
      <c r="F964" s="18"/>
    </row>
    <row r="965" ht="15.75" customHeight="1">
      <c r="A965" s="18"/>
      <c r="B965" s="18"/>
      <c r="C965" s="18"/>
      <c r="D965" s="18"/>
      <c r="E965" s="18"/>
      <c r="F965" s="18"/>
    </row>
    <row r="966" ht="15.75" customHeight="1">
      <c r="A966" s="18"/>
      <c r="B966" s="18"/>
      <c r="C966" s="18"/>
      <c r="D966" s="18"/>
      <c r="E966" s="18"/>
      <c r="F966" s="18"/>
    </row>
    <row r="967" ht="15.75" customHeight="1">
      <c r="A967" s="18"/>
      <c r="B967" s="18"/>
      <c r="C967" s="18"/>
      <c r="D967" s="18"/>
      <c r="E967" s="18"/>
      <c r="F967" s="18"/>
    </row>
    <row r="968" ht="15.75" customHeight="1">
      <c r="A968" s="18"/>
      <c r="B968" s="18"/>
      <c r="C968" s="18"/>
      <c r="D968" s="18"/>
      <c r="E968" s="18"/>
      <c r="F968" s="18"/>
    </row>
    <row r="969" ht="15.75" customHeight="1">
      <c r="A969" s="18"/>
      <c r="B969" s="18"/>
      <c r="C969" s="18"/>
      <c r="D969" s="18"/>
      <c r="E969" s="18"/>
      <c r="F969" s="18"/>
    </row>
    <row r="970" ht="15.75" customHeight="1">
      <c r="A970" s="18"/>
      <c r="B970" s="18"/>
      <c r="C970" s="18"/>
      <c r="D970" s="18"/>
      <c r="E970" s="18"/>
      <c r="F970" s="18"/>
    </row>
    <row r="971" ht="15.75" customHeight="1">
      <c r="A971" s="18"/>
      <c r="B971" s="18"/>
      <c r="C971" s="18"/>
      <c r="D971" s="18"/>
      <c r="E971" s="18"/>
      <c r="F971" s="18"/>
    </row>
    <row r="972" ht="15.75" customHeight="1">
      <c r="A972" s="18"/>
      <c r="B972" s="18"/>
      <c r="C972" s="18"/>
      <c r="D972" s="18"/>
      <c r="E972" s="18"/>
      <c r="F972" s="18"/>
    </row>
    <row r="973" ht="15.75" customHeight="1">
      <c r="A973" s="18"/>
      <c r="B973" s="18"/>
      <c r="C973" s="18"/>
      <c r="D973" s="18"/>
      <c r="E973" s="18"/>
      <c r="F973" s="18"/>
    </row>
    <row r="974" ht="15.75" customHeight="1">
      <c r="A974" s="18"/>
      <c r="B974" s="18"/>
      <c r="C974" s="18"/>
      <c r="D974" s="18"/>
      <c r="E974" s="18"/>
      <c r="F974" s="18"/>
    </row>
    <row r="975" ht="15.75" customHeight="1">
      <c r="A975" s="18"/>
      <c r="B975" s="18"/>
      <c r="C975" s="18"/>
      <c r="D975" s="18"/>
      <c r="E975" s="18"/>
      <c r="F975" s="18"/>
    </row>
    <row r="976" ht="15.75" customHeight="1">
      <c r="A976" s="18"/>
      <c r="B976" s="18"/>
      <c r="C976" s="18"/>
      <c r="D976" s="18"/>
      <c r="E976" s="18"/>
      <c r="F976" s="18"/>
    </row>
    <row r="977" ht="15.75" customHeight="1">
      <c r="A977" s="18"/>
      <c r="B977" s="18"/>
      <c r="C977" s="18"/>
      <c r="D977" s="18"/>
      <c r="E977" s="18"/>
      <c r="F977" s="18"/>
    </row>
    <row r="978" ht="15.75" customHeight="1">
      <c r="A978" s="18"/>
      <c r="B978" s="18"/>
      <c r="C978" s="18"/>
      <c r="D978" s="18"/>
      <c r="E978" s="18"/>
      <c r="F978" s="18"/>
    </row>
    <row r="979" ht="15.75" customHeight="1">
      <c r="A979" s="18"/>
      <c r="B979" s="18"/>
      <c r="C979" s="18"/>
      <c r="D979" s="18"/>
      <c r="E979" s="18"/>
      <c r="F979" s="18"/>
    </row>
    <row r="980" ht="15.75" customHeight="1">
      <c r="A980" s="18"/>
      <c r="B980" s="18"/>
      <c r="C980" s="18"/>
      <c r="D980" s="18"/>
      <c r="E980" s="18"/>
      <c r="F980" s="18"/>
    </row>
    <row r="981" ht="15.75" customHeight="1">
      <c r="A981" s="18"/>
      <c r="B981" s="18"/>
      <c r="C981" s="18"/>
      <c r="D981" s="18"/>
      <c r="E981" s="18"/>
      <c r="F981" s="18"/>
    </row>
    <row r="982" ht="15.75" customHeight="1">
      <c r="A982" s="18"/>
      <c r="B982" s="18"/>
      <c r="C982" s="18"/>
      <c r="D982" s="18"/>
      <c r="E982" s="18"/>
      <c r="F982" s="18"/>
    </row>
    <row r="983" ht="15.75" customHeight="1">
      <c r="A983" s="18"/>
      <c r="B983" s="18"/>
      <c r="C983" s="18"/>
      <c r="D983" s="18"/>
      <c r="E983" s="18"/>
      <c r="F983" s="18"/>
    </row>
    <row r="984" ht="15.75" customHeight="1">
      <c r="A984" s="18"/>
      <c r="B984" s="18"/>
      <c r="C984" s="18"/>
      <c r="D984" s="18"/>
      <c r="E984" s="18"/>
      <c r="F984" s="18"/>
    </row>
    <row r="985" ht="15.75" customHeight="1">
      <c r="A985" s="18"/>
      <c r="B985" s="18"/>
      <c r="C985" s="18"/>
      <c r="D985" s="18"/>
      <c r="E985" s="18"/>
      <c r="F985" s="18"/>
    </row>
    <row r="986" ht="15.75" customHeight="1">
      <c r="A986" s="18"/>
      <c r="B986" s="18"/>
      <c r="C986" s="18"/>
      <c r="D986" s="18"/>
      <c r="E986" s="18"/>
      <c r="F986" s="18"/>
    </row>
    <row r="987" ht="15.75" customHeight="1">
      <c r="A987" s="18"/>
      <c r="B987" s="18"/>
      <c r="C987" s="18"/>
      <c r="D987" s="18"/>
      <c r="E987" s="18"/>
      <c r="F987" s="18"/>
    </row>
    <row r="988" ht="15.75" customHeight="1">
      <c r="A988" s="18"/>
      <c r="B988" s="18"/>
      <c r="C988" s="18"/>
      <c r="D988" s="18"/>
      <c r="E988" s="18"/>
      <c r="F988" s="18"/>
    </row>
    <row r="989" ht="15.75" customHeight="1">
      <c r="A989" s="18"/>
      <c r="B989" s="18"/>
      <c r="C989" s="18"/>
      <c r="D989" s="18"/>
      <c r="E989" s="18"/>
      <c r="F989" s="18"/>
    </row>
    <row r="990" ht="15.75" customHeight="1">
      <c r="A990" s="18"/>
      <c r="B990" s="18"/>
      <c r="C990" s="18"/>
      <c r="D990" s="18"/>
      <c r="E990" s="18"/>
      <c r="F990" s="18"/>
    </row>
    <row r="991" ht="15.75" customHeight="1">
      <c r="A991" s="18"/>
      <c r="B991" s="18"/>
      <c r="C991" s="18"/>
      <c r="D991" s="18"/>
      <c r="E991" s="18"/>
      <c r="F991" s="18"/>
    </row>
    <row r="992" ht="15.75" customHeight="1">
      <c r="A992" s="18"/>
      <c r="B992" s="18"/>
      <c r="C992" s="18"/>
      <c r="D992" s="18"/>
      <c r="E992" s="18"/>
      <c r="F992" s="18"/>
    </row>
    <row r="993" ht="15.75" customHeight="1">
      <c r="A993" s="18"/>
      <c r="B993" s="18"/>
      <c r="C993" s="18"/>
      <c r="D993" s="18"/>
      <c r="E993" s="18"/>
      <c r="F993" s="18"/>
    </row>
    <row r="994" ht="15.75" customHeight="1">
      <c r="A994" s="18"/>
      <c r="B994" s="18"/>
      <c r="C994" s="18"/>
      <c r="D994" s="18"/>
      <c r="E994" s="18"/>
      <c r="F994" s="18"/>
    </row>
    <row r="995" ht="15.75" customHeight="1">
      <c r="A995" s="18"/>
      <c r="B995" s="18"/>
      <c r="C995" s="18"/>
      <c r="D995" s="18"/>
      <c r="E995" s="18"/>
      <c r="F995" s="18"/>
    </row>
    <row r="996" ht="15.75" customHeight="1">
      <c r="A996" s="18"/>
      <c r="B996" s="18"/>
      <c r="C996" s="18"/>
      <c r="D996" s="18"/>
      <c r="E996" s="18"/>
      <c r="F996" s="18"/>
    </row>
    <row r="997" ht="15.75" customHeight="1">
      <c r="A997" s="18"/>
      <c r="B997" s="18"/>
      <c r="C997" s="18"/>
      <c r="D997" s="18"/>
      <c r="E997" s="18"/>
      <c r="F997" s="18"/>
    </row>
    <row r="998" ht="15.75" customHeight="1">
      <c r="A998" s="18"/>
      <c r="B998" s="18"/>
      <c r="C998" s="18"/>
      <c r="D998" s="18"/>
      <c r="E998" s="18"/>
      <c r="F998" s="18"/>
    </row>
    <row r="999" ht="15.75" customHeight="1">
      <c r="A999" s="18"/>
      <c r="B999" s="18"/>
      <c r="C999" s="18"/>
      <c r="D999" s="18"/>
      <c r="E999" s="18"/>
      <c r="F999" s="18"/>
    </row>
  </sheetData>
  <mergeCells count="20">
    <mergeCell ref="A2:F2"/>
    <mergeCell ref="A3:B3"/>
    <mergeCell ref="C3:F3"/>
    <mergeCell ref="A4:F4"/>
    <mergeCell ref="B5:C5"/>
    <mergeCell ref="D5:F5"/>
    <mergeCell ref="D6:F6"/>
    <mergeCell ref="A11:A13"/>
    <mergeCell ref="A16:A18"/>
    <mergeCell ref="B16:B18"/>
    <mergeCell ref="A20:A21"/>
    <mergeCell ref="B20:B21"/>
    <mergeCell ref="B6:C6"/>
    <mergeCell ref="A7:A8"/>
    <mergeCell ref="B7:B8"/>
    <mergeCell ref="C9:E9"/>
    <mergeCell ref="B10:D10"/>
    <mergeCell ref="B11:B13"/>
    <mergeCell ref="A14:F14"/>
    <mergeCell ref="B22:F22"/>
  </mergeCells>
  <printOptions horizontalCentered="1"/>
  <pageMargins bottom="0.75" footer="0.0" header="0.0" left="0.7" right="0.7" top="0.75"/>
  <pageSetup fitToHeight="0" paperSize="9"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
    <col customWidth="1" min="2" max="2" width="26.13"/>
    <col customWidth="1" min="3" max="3" width="10.63"/>
    <col customWidth="1" min="4" max="4" width="87.5"/>
  </cols>
  <sheetData>
    <row r="1" ht="92.25" customHeight="1">
      <c r="A1" s="95"/>
      <c r="B1" s="96"/>
      <c r="C1" s="97"/>
      <c r="D1" s="96"/>
    </row>
    <row r="2" ht="15.75" customHeight="1">
      <c r="A2" s="95"/>
      <c r="B2" s="98" t="s">
        <v>85</v>
      </c>
      <c r="C2" s="97"/>
      <c r="D2" s="96"/>
    </row>
    <row r="3" ht="15.75" customHeight="1">
      <c r="A3" s="95"/>
      <c r="B3" s="99">
        <v>45644.0</v>
      </c>
      <c r="C3" s="100"/>
      <c r="D3" s="101"/>
    </row>
    <row r="4" ht="15.75" customHeight="1">
      <c r="A4" s="95"/>
      <c r="B4" s="96"/>
      <c r="C4" s="100"/>
      <c r="D4" s="102" t="s">
        <v>86</v>
      </c>
    </row>
    <row r="5" ht="15.75" customHeight="1">
      <c r="A5" s="95"/>
      <c r="B5" s="96"/>
      <c r="C5" s="100"/>
      <c r="D5" s="102" t="s">
        <v>87</v>
      </c>
    </row>
    <row r="6" ht="72.75" customHeight="1">
      <c r="A6" s="95"/>
      <c r="B6" s="96"/>
      <c r="C6" s="103" t="s">
        <v>88</v>
      </c>
      <c r="D6" s="104" t="s">
        <v>89</v>
      </c>
    </row>
    <row r="7" ht="15.75" customHeight="1">
      <c r="A7" s="95"/>
      <c r="B7" s="105"/>
      <c r="C7" s="103" t="s">
        <v>90</v>
      </c>
      <c r="D7" s="106" t="s">
        <v>91</v>
      </c>
    </row>
    <row r="8" ht="15.75" customHeight="1">
      <c r="A8" s="95"/>
      <c r="B8" s="105"/>
      <c r="C8" s="106"/>
      <c r="D8" s="107"/>
    </row>
    <row r="9" ht="30.0" customHeight="1">
      <c r="A9" s="95"/>
      <c r="B9" s="108" t="s">
        <v>92</v>
      </c>
      <c r="C9" s="109"/>
      <c r="D9" s="110">
        <v>45672.0</v>
      </c>
    </row>
    <row r="10" ht="30.0" customHeight="1">
      <c r="A10" s="95"/>
      <c r="B10" s="108" t="s">
        <v>93</v>
      </c>
      <c r="C10" s="109"/>
      <c r="D10" s="111">
        <v>0.625</v>
      </c>
    </row>
    <row r="11" ht="28.5" customHeight="1">
      <c r="A11" s="95"/>
      <c r="B11" s="112" t="s">
        <v>94</v>
      </c>
      <c r="C11" s="113"/>
      <c r="D11" s="113" t="s">
        <v>95</v>
      </c>
    </row>
    <row r="12" ht="33.0" customHeight="1">
      <c r="A12" s="95"/>
      <c r="B12" s="114" t="s">
        <v>96</v>
      </c>
      <c r="C12" s="115"/>
      <c r="D12" s="116" t="s">
        <v>97</v>
      </c>
    </row>
    <row r="13" ht="15.75" customHeight="1">
      <c r="A13" s="95"/>
      <c r="B13" s="117" t="s">
        <v>98</v>
      </c>
      <c r="C13" s="109"/>
      <c r="D13" s="109" t="s">
        <v>99</v>
      </c>
    </row>
    <row r="14" ht="15.75" customHeight="1">
      <c r="A14" s="95"/>
      <c r="B14" s="118" t="s">
        <v>100</v>
      </c>
      <c r="C14" s="119"/>
      <c r="D14" s="120" t="s">
        <v>101</v>
      </c>
    </row>
    <row r="15" ht="38.25" customHeight="1">
      <c r="A15" s="95"/>
      <c r="B15" s="121" t="s">
        <v>102</v>
      </c>
      <c r="C15" s="122"/>
      <c r="D15" s="123" t="s">
        <v>103</v>
      </c>
    </row>
    <row r="16" ht="24.0" customHeight="1">
      <c r="A16" s="95"/>
      <c r="B16" s="121" t="s">
        <v>104</v>
      </c>
      <c r="C16" s="122"/>
      <c r="D16" s="123" t="s">
        <v>105</v>
      </c>
    </row>
    <row r="17" ht="15.75" customHeight="1">
      <c r="A17" s="95"/>
      <c r="B17" s="96"/>
      <c r="C17" s="124"/>
      <c r="D17" s="125" t="s">
        <v>106</v>
      </c>
    </row>
    <row r="18" ht="15.75" customHeight="1">
      <c r="A18" s="95"/>
      <c r="B18" s="101"/>
      <c r="C18" s="100"/>
      <c r="D18" s="101"/>
    </row>
    <row r="19" ht="15.75" customHeight="1">
      <c r="A19" s="95"/>
      <c r="B19" s="126" t="s">
        <v>107</v>
      </c>
      <c r="C19" s="92"/>
      <c r="D19" s="51"/>
    </row>
    <row r="20" ht="43.5" customHeight="1">
      <c r="A20" s="95"/>
      <c r="B20" s="127" t="s">
        <v>108</v>
      </c>
      <c r="C20" s="92"/>
      <c r="D20" s="51"/>
    </row>
    <row r="21" ht="15.75" customHeight="1">
      <c r="A21" s="95"/>
      <c r="B21" s="128"/>
      <c r="C21" s="129"/>
      <c r="D21" s="130"/>
    </row>
    <row r="22" ht="15.75" customHeight="1">
      <c r="A22" s="95"/>
      <c r="B22" s="131" t="s">
        <v>109</v>
      </c>
      <c r="C22" s="132"/>
      <c r="D22" s="133" t="s">
        <v>110</v>
      </c>
    </row>
    <row r="23">
      <c r="A23" s="95"/>
      <c r="B23" s="131"/>
      <c r="C23" s="100"/>
      <c r="D23" s="134" t="str">
        <f>D6</f>
        <v>ДЛЯ УКЛАДЕННЯ РАМКОВОЇ УГОДИ НА ЗАКУПІВЛЮ ПОСЛУГ ДРУКУ ПОЛІГРАФІЧНОЇ ПРОДУКЦІЇ ДЛЯ БЛАГОДІЙНОЇ ОРГАНІЗАЦІЇ «БЛАГОДІЙНОГО ФОНДУ «ПРАВО НА ЗАХИСТ»
</v>
      </c>
    </row>
    <row r="24" ht="15.75" customHeight="1">
      <c r="A24" s="95"/>
      <c r="B24" s="135"/>
      <c r="C24" s="136"/>
      <c r="D24" s="137"/>
    </row>
    <row r="25" ht="15.75" customHeight="1">
      <c r="A25" s="95"/>
      <c r="B25" s="105"/>
      <c r="C25" s="132"/>
      <c r="D25" s="138"/>
    </row>
    <row r="26" ht="22.5" customHeight="1">
      <c r="A26" s="95"/>
      <c r="B26" s="139" t="s">
        <v>111</v>
      </c>
      <c r="C26" s="132"/>
      <c r="D26" s="138" t="s">
        <v>112</v>
      </c>
    </row>
    <row r="27" ht="15.75" customHeight="1">
      <c r="A27" s="95"/>
      <c r="B27" s="140"/>
      <c r="C27" s="132"/>
      <c r="D27" s="141" t="s">
        <v>113</v>
      </c>
    </row>
    <row r="28" ht="15.75" customHeight="1">
      <c r="A28" s="95"/>
      <c r="B28" s="142"/>
      <c r="C28" s="132"/>
      <c r="D28" s="143" t="s">
        <v>114</v>
      </c>
    </row>
    <row r="29" ht="15.75" customHeight="1">
      <c r="A29" s="95"/>
      <c r="B29" s="139"/>
      <c r="C29" s="144"/>
      <c r="D29" s="145"/>
    </row>
    <row r="30" ht="15.75" customHeight="1">
      <c r="A30" s="146"/>
      <c r="B30" s="147"/>
      <c r="C30" s="148"/>
      <c r="D30" s="149"/>
    </row>
    <row r="31" ht="15.75" customHeight="1">
      <c r="A31" s="146"/>
      <c r="B31" s="150" t="s">
        <v>115</v>
      </c>
      <c r="C31" s="151"/>
      <c r="D31" s="134" t="s">
        <v>116</v>
      </c>
    </row>
    <row r="32" ht="15.75" customHeight="1">
      <c r="A32" s="146"/>
      <c r="B32" s="152"/>
      <c r="C32" s="151" t="s">
        <v>117</v>
      </c>
      <c r="D32" s="153">
        <f>D10</f>
        <v>0.625</v>
      </c>
    </row>
    <row r="33" ht="15.75" customHeight="1">
      <c r="A33" s="146"/>
      <c r="B33" s="154"/>
      <c r="C33" s="155" t="s">
        <v>118</v>
      </c>
      <c r="D33" s="156">
        <f>D9</f>
        <v>45672</v>
      </c>
    </row>
    <row r="34" ht="15.75" customHeight="1">
      <c r="A34" s="95"/>
      <c r="B34" s="157"/>
      <c r="C34" s="158"/>
      <c r="D34" s="159"/>
    </row>
    <row r="35" ht="26.25" customHeight="1">
      <c r="A35" s="95"/>
      <c r="B35" s="160" t="s">
        <v>119</v>
      </c>
      <c r="C35" s="100"/>
      <c r="D35" s="96" t="s">
        <v>120</v>
      </c>
    </row>
    <row r="36" ht="41.25" customHeight="1">
      <c r="A36" s="95"/>
      <c r="B36" s="140"/>
      <c r="C36" s="100"/>
      <c r="D36" s="96" t="s">
        <v>121</v>
      </c>
    </row>
    <row r="37">
      <c r="A37" s="95"/>
      <c r="B37" s="161"/>
      <c r="C37" s="136"/>
      <c r="D37" s="162"/>
    </row>
    <row r="38" ht="15.75" customHeight="1">
      <c r="A38" s="95"/>
      <c r="B38" s="96"/>
      <c r="C38" s="100"/>
      <c r="D38" s="138"/>
    </row>
    <row r="39" ht="15.75" customHeight="1">
      <c r="A39" s="95"/>
      <c r="B39" s="163" t="s">
        <v>122</v>
      </c>
      <c r="C39" s="164"/>
      <c r="D39" s="165"/>
    </row>
    <row r="40" ht="15.75" customHeight="1">
      <c r="A40" s="95"/>
      <c r="B40" s="166"/>
      <c r="C40" s="100"/>
      <c r="D40" s="138"/>
    </row>
    <row r="41" ht="15.75" customHeight="1">
      <c r="A41" s="95"/>
      <c r="B41" s="160" t="s">
        <v>123</v>
      </c>
      <c r="C41" s="100"/>
      <c r="D41" s="138" t="s">
        <v>124</v>
      </c>
    </row>
    <row r="42" ht="15.75" customHeight="1">
      <c r="A42" s="95"/>
      <c r="B42" s="140"/>
      <c r="C42" s="100"/>
      <c r="D42" s="138" t="s">
        <v>125</v>
      </c>
    </row>
    <row r="43" ht="15.75" customHeight="1">
      <c r="A43" s="95"/>
      <c r="B43" s="140"/>
      <c r="C43" s="100"/>
      <c r="D43" s="138" t="s">
        <v>126</v>
      </c>
    </row>
    <row r="44" ht="15.75" customHeight="1">
      <c r="A44" s="95"/>
      <c r="B44" s="161"/>
      <c r="C44" s="136"/>
      <c r="D44" s="167" t="s">
        <v>127</v>
      </c>
    </row>
    <row r="45" ht="15.75" customHeight="1">
      <c r="A45" s="95"/>
      <c r="B45" s="96"/>
      <c r="C45" s="100"/>
      <c r="D45" s="138"/>
    </row>
    <row r="46">
      <c r="A46" s="95"/>
      <c r="B46" s="108" t="s">
        <v>128</v>
      </c>
      <c r="C46" s="109"/>
      <c r="D46" s="168" t="s">
        <v>129</v>
      </c>
    </row>
    <row r="47" ht="15.75" customHeight="1">
      <c r="A47" s="95"/>
      <c r="B47" s="105"/>
      <c r="C47" s="106"/>
      <c r="D47" s="105"/>
    </row>
    <row r="48" ht="15.75" customHeight="1">
      <c r="A48" s="95"/>
      <c r="B48" s="169" t="s">
        <v>130</v>
      </c>
      <c r="C48" s="164"/>
      <c r="D48" s="165"/>
    </row>
    <row r="49" ht="15.75" customHeight="1">
      <c r="A49" s="95"/>
      <c r="B49" s="139" t="s">
        <v>131</v>
      </c>
      <c r="C49" s="106"/>
      <c r="D49" s="101" t="s">
        <v>132</v>
      </c>
    </row>
    <row r="50" ht="22.5" customHeight="1">
      <c r="A50" s="95"/>
      <c r="B50" s="140"/>
      <c r="C50" s="106"/>
      <c r="D50" s="101" t="s">
        <v>133</v>
      </c>
    </row>
    <row r="51" ht="22.5" customHeight="1">
      <c r="A51" s="95"/>
      <c r="B51" s="140"/>
      <c r="C51" s="106"/>
      <c r="D51" s="101" t="s">
        <v>134</v>
      </c>
    </row>
    <row r="52" ht="21.0" customHeight="1">
      <c r="A52" s="95"/>
      <c r="B52" s="161"/>
      <c r="C52" s="109"/>
      <c r="D52" s="168" t="s">
        <v>135</v>
      </c>
    </row>
    <row r="53" ht="15.75" customHeight="1">
      <c r="A53" s="95"/>
      <c r="B53" s="105"/>
      <c r="C53" s="106"/>
      <c r="D53" s="105"/>
    </row>
    <row r="54" ht="40.5" customHeight="1">
      <c r="A54" s="95"/>
      <c r="B54" s="170" t="s">
        <v>136</v>
      </c>
      <c r="C54" s="92"/>
      <c r="D54" s="51"/>
    </row>
    <row r="55" ht="62.25" customHeight="1">
      <c r="A55" s="95"/>
      <c r="B55" s="108" t="s">
        <v>137</v>
      </c>
      <c r="C55" s="109"/>
      <c r="D55" s="171" t="s">
        <v>138</v>
      </c>
    </row>
    <row r="56" ht="15.75" customHeight="1">
      <c r="A56" s="95"/>
      <c r="B56" s="105"/>
      <c r="C56" s="106"/>
      <c r="D56" s="105"/>
    </row>
    <row r="57" ht="29.25" customHeight="1">
      <c r="A57" s="95"/>
      <c r="B57" s="139" t="s">
        <v>139</v>
      </c>
      <c r="C57" s="106"/>
      <c r="D57" s="105" t="s">
        <v>140</v>
      </c>
    </row>
    <row r="58" ht="15.75" customHeight="1">
      <c r="A58" s="95"/>
      <c r="B58" s="172"/>
      <c r="C58" s="106"/>
      <c r="D58" s="173" t="s">
        <v>141</v>
      </c>
    </row>
    <row r="59" ht="15.75" customHeight="1">
      <c r="A59" s="95"/>
      <c r="B59" s="174"/>
      <c r="C59" s="175"/>
      <c r="D59" s="176"/>
    </row>
    <row r="60" ht="15.75" customHeight="1">
      <c r="A60" s="95"/>
      <c r="B60" s="177"/>
      <c r="C60" s="100"/>
      <c r="D60" s="178"/>
    </row>
    <row r="61">
      <c r="A61" s="95"/>
      <c r="B61" s="179" t="s">
        <v>142</v>
      </c>
      <c r="C61" s="106"/>
      <c r="D61" s="180" t="s">
        <v>143</v>
      </c>
    </row>
    <row r="62" ht="33.75" customHeight="1">
      <c r="A62" s="95"/>
      <c r="B62" s="181"/>
      <c r="C62" s="182"/>
      <c r="D62" s="183" t="s">
        <v>144</v>
      </c>
    </row>
    <row r="63" ht="33.0" customHeight="1">
      <c r="A63" s="95"/>
      <c r="B63" s="166" t="s">
        <v>145</v>
      </c>
      <c r="C63" s="184"/>
      <c r="D63" s="101"/>
    </row>
    <row r="64" ht="15.75" customHeight="1">
      <c r="A64" s="95"/>
      <c r="B64" s="185"/>
      <c r="C64" s="185"/>
      <c r="D64" s="186" t="s">
        <v>146</v>
      </c>
    </row>
    <row r="65" ht="15.75" customHeight="1">
      <c r="A65" s="95"/>
      <c r="B65" s="185"/>
      <c r="C65" s="185"/>
      <c r="D65" s="186">
        <v>70.0</v>
      </c>
    </row>
    <row r="66" ht="15.75" customHeight="1">
      <c r="A66" s="95"/>
      <c r="B66" s="185"/>
      <c r="C66" s="185"/>
      <c r="D66" s="186" t="s">
        <v>147</v>
      </c>
    </row>
    <row r="67" ht="15.75" customHeight="1">
      <c r="A67" s="95"/>
      <c r="B67" s="187" t="s">
        <v>148</v>
      </c>
      <c r="C67" s="188"/>
      <c r="D67" s="189" t="s">
        <v>149</v>
      </c>
    </row>
    <row r="68" ht="33.75" customHeight="1">
      <c r="A68" s="95"/>
      <c r="B68" s="190" t="s">
        <v>150</v>
      </c>
      <c r="C68" s="14"/>
      <c r="D68" s="191">
        <v>15.0</v>
      </c>
    </row>
    <row r="69" ht="34.5" customHeight="1">
      <c r="A69" s="95"/>
      <c r="B69" s="192" t="s">
        <v>151</v>
      </c>
      <c r="C69" s="14"/>
      <c r="D69" s="193">
        <v>10.0</v>
      </c>
    </row>
    <row r="70" ht="45.75" customHeight="1">
      <c r="A70" s="95"/>
      <c r="B70" s="192" t="s">
        <v>152</v>
      </c>
      <c r="C70" s="14"/>
      <c r="D70" s="193">
        <v>10.0</v>
      </c>
    </row>
    <row r="71" ht="36.75" customHeight="1">
      <c r="A71" s="95"/>
      <c r="B71" s="192" t="s">
        <v>153</v>
      </c>
      <c r="C71" s="14"/>
      <c r="D71" s="193">
        <v>10.0</v>
      </c>
    </row>
    <row r="72" ht="78.0" customHeight="1">
      <c r="A72" s="95"/>
      <c r="B72" s="192" t="s">
        <v>154</v>
      </c>
      <c r="C72" s="14"/>
      <c r="D72" s="193">
        <v>15.0</v>
      </c>
    </row>
    <row r="73" ht="60.0" customHeight="1">
      <c r="A73" s="95"/>
      <c r="B73" s="192" t="s">
        <v>155</v>
      </c>
      <c r="C73" s="14"/>
      <c r="D73" s="191">
        <v>10.0</v>
      </c>
    </row>
    <row r="74" ht="15.75" customHeight="1">
      <c r="A74" s="95"/>
      <c r="B74" s="194" t="s">
        <v>156</v>
      </c>
      <c r="C74" s="14"/>
      <c r="D74" s="191">
        <f>SUM(D68:D73)</f>
        <v>70</v>
      </c>
    </row>
    <row r="75" ht="60.75" customHeight="1">
      <c r="A75" s="95"/>
      <c r="B75" s="166"/>
      <c r="C75" s="184"/>
      <c r="D75" s="101" t="s">
        <v>157</v>
      </c>
    </row>
    <row r="76" ht="45.0" customHeight="1">
      <c r="A76" s="95"/>
      <c r="B76" s="117"/>
      <c r="C76" s="195"/>
      <c r="D76" s="168" t="s">
        <v>158</v>
      </c>
    </row>
    <row r="77" ht="12.75" customHeight="1">
      <c r="A77" s="95"/>
      <c r="B77" s="196" t="s">
        <v>159</v>
      </c>
      <c r="C77" s="197"/>
      <c r="D77" s="198"/>
    </row>
    <row r="78" ht="82.5" customHeight="1">
      <c r="A78" s="95"/>
      <c r="B78" s="199" t="s">
        <v>160</v>
      </c>
      <c r="C78" s="200"/>
      <c r="D78" s="201" t="s">
        <v>161</v>
      </c>
    </row>
    <row r="79" ht="60.75" customHeight="1">
      <c r="A79" s="95"/>
      <c r="B79" s="202" t="s">
        <v>162</v>
      </c>
      <c r="C79" s="203"/>
      <c r="D79" s="201" t="s">
        <v>163</v>
      </c>
    </row>
    <row r="80" ht="297.75" customHeight="1">
      <c r="A80" s="95"/>
      <c r="B80" s="204" t="s">
        <v>152</v>
      </c>
      <c r="C80" s="203"/>
      <c r="D80" s="201" t="s">
        <v>164</v>
      </c>
    </row>
    <row r="81" ht="67.5" customHeight="1">
      <c r="A81" s="95"/>
      <c r="B81" s="202" t="s">
        <v>153</v>
      </c>
      <c r="C81" s="203"/>
      <c r="D81" s="201" t="s">
        <v>165</v>
      </c>
    </row>
    <row r="82" ht="47.25" customHeight="1">
      <c r="A82" s="95"/>
      <c r="B82" s="202" t="s">
        <v>166</v>
      </c>
      <c r="C82" s="203"/>
      <c r="D82" s="201" t="s">
        <v>167</v>
      </c>
    </row>
    <row r="83" ht="66.0" customHeight="1">
      <c r="A83" s="95"/>
      <c r="B83" s="202" t="s">
        <v>155</v>
      </c>
      <c r="C83" s="203"/>
      <c r="D83" s="201" t="s">
        <v>168</v>
      </c>
    </row>
    <row r="84" ht="12.75" customHeight="1">
      <c r="A84" s="95"/>
      <c r="B84" s="184"/>
      <c r="C84" s="184"/>
      <c r="D84" s="184"/>
    </row>
    <row r="85" ht="29.25" customHeight="1">
      <c r="A85" s="95"/>
      <c r="B85" s="96"/>
      <c r="C85" s="184"/>
      <c r="D85" s="205" t="s">
        <v>169</v>
      </c>
    </row>
    <row r="86" ht="15.75" customHeight="1">
      <c r="A86" s="95"/>
      <c r="B86" s="166"/>
      <c r="C86" s="184"/>
      <c r="D86" s="101">
        <v>30.0</v>
      </c>
    </row>
    <row r="87" ht="15.75" customHeight="1">
      <c r="A87" s="95"/>
      <c r="B87" s="166"/>
      <c r="C87" s="184"/>
      <c r="D87" s="101" t="s">
        <v>170</v>
      </c>
    </row>
    <row r="88">
      <c r="A88" s="95"/>
      <c r="B88" s="160" t="s">
        <v>171</v>
      </c>
      <c r="C88" s="184"/>
      <c r="D88" s="206" t="s">
        <v>172</v>
      </c>
    </row>
    <row r="89">
      <c r="A89" s="95"/>
      <c r="B89" s="140"/>
      <c r="C89" s="184"/>
      <c r="D89" s="206" t="s">
        <v>173</v>
      </c>
    </row>
    <row r="90">
      <c r="A90" s="95"/>
      <c r="B90" s="161"/>
      <c r="C90" s="195"/>
      <c r="D90" s="168" t="s">
        <v>174</v>
      </c>
    </row>
    <row r="91" ht="15.75" customHeight="1">
      <c r="A91" s="95"/>
      <c r="B91" s="96"/>
      <c r="C91" s="184"/>
      <c r="D91" s="205"/>
    </row>
    <row r="92" ht="96.0" customHeight="1">
      <c r="A92" s="95"/>
      <c r="B92" s="108" t="s">
        <v>175</v>
      </c>
      <c r="C92" s="136"/>
      <c r="D92" s="168" t="s">
        <v>176</v>
      </c>
    </row>
    <row r="93" ht="15.75" customHeight="1">
      <c r="A93" s="95"/>
      <c r="B93" s="96"/>
      <c r="C93" s="100"/>
      <c r="D93" s="101"/>
    </row>
    <row r="94">
      <c r="A94" s="95"/>
      <c r="B94" s="117" t="s">
        <v>177</v>
      </c>
      <c r="C94" s="136"/>
      <c r="D94" s="168" t="s">
        <v>178</v>
      </c>
    </row>
    <row r="95" ht="15.75" customHeight="1">
      <c r="A95" s="95"/>
      <c r="B95" s="96"/>
      <c r="C95" s="100"/>
      <c r="D95" s="101"/>
    </row>
    <row r="96" ht="60.75" customHeight="1">
      <c r="A96" s="95"/>
      <c r="B96" s="207" t="s">
        <v>179</v>
      </c>
      <c r="C96" s="208"/>
      <c r="D96" s="209"/>
    </row>
    <row r="97">
      <c r="A97" s="95"/>
      <c r="B97" s="210" t="s">
        <v>142</v>
      </c>
      <c r="C97" s="211"/>
      <c r="D97" s="212" t="s">
        <v>180</v>
      </c>
    </row>
    <row r="98" ht="65.25" customHeight="1">
      <c r="A98" s="95"/>
      <c r="B98" s="213" t="s">
        <v>181</v>
      </c>
      <c r="C98" s="214"/>
      <c r="D98" s="215"/>
    </row>
    <row r="99" ht="15.75" customHeight="1">
      <c r="A99" s="95"/>
      <c r="B99" s="211"/>
      <c r="C99" s="211"/>
      <c r="D99" s="211"/>
    </row>
    <row r="100" ht="135.0" customHeight="1">
      <c r="A100" s="95"/>
      <c r="B100" s="213" t="s">
        <v>182</v>
      </c>
      <c r="C100" s="214"/>
      <c r="D100" s="215"/>
    </row>
    <row r="101" ht="15.75" customHeight="1">
      <c r="A101" s="95"/>
      <c r="B101" s="101"/>
      <c r="C101" s="100"/>
      <c r="D101" s="101"/>
    </row>
    <row r="102" ht="15.75" customHeight="1">
      <c r="A102" s="95"/>
      <c r="B102" s="216"/>
      <c r="C102" s="164"/>
      <c r="D102" s="165"/>
    </row>
    <row r="103" ht="15.75" customHeight="1">
      <c r="A103" s="95"/>
      <c r="B103" s="96"/>
      <c r="C103" s="100"/>
      <c r="D103" s="101"/>
    </row>
    <row r="104" ht="15.75" customHeight="1">
      <c r="A104" s="95"/>
      <c r="B104" s="96"/>
      <c r="C104" s="100"/>
      <c r="D104" s="217" t="s">
        <v>183</v>
      </c>
    </row>
    <row r="105" ht="15.75" customHeight="1">
      <c r="A105" s="95"/>
      <c r="B105" s="96"/>
      <c r="C105" s="100"/>
      <c r="D105" s="101"/>
    </row>
    <row r="106" ht="15.75" customHeight="1">
      <c r="A106" s="95"/>
      <c r="B106" s="96"/>
      <c r="C106" s="100"/>
      <c r="D106" s="101"/>
    </row>
    <row r="107">
      <c r="A107" s="95"/>
      <c r="B107" s="101" t="s">
        <v>184</v>
      </c>
      <c r="C107" s="100"/>
      <c r="D107" s="101" t="s">
        <v>185</v>
      </c>
    </row>
    <row r="108" ht="15.75" customHeight="1">
      <c r="A108" s="95"/>
      <c r="B108" s="96"/>
      <c r="C108" s="100"/>
      <c r="D108" s="101"/>
    </row>
    <row r="109" ht="15.75" customHeight="1">
      <c r="A109" s="95"/>
      <c r="B109" s="96"/>
      <c r="C109" s="97"/>
      <c r="D109" s="96"/>
    </row>
    <row r="110" ht="36.0" customHeight="1">
      <c r="A110" s="218"/>
      <c r="B110" s="218"/>
      <c r="C110" s="219"/>
      <c r="D110" s="220" t="s">
        <v>186</v>
      </c>
    </row>
    <row r="111" ht="15.75" customHeight="1">
      <c r="A111" s="221"/>
      <c r="B111" s="96"/>
      <c r="C111" s="97"/>
      <c r="D111" s="222"/>
    </row>
    <row r="112" ht="15.75" customHeight="1">
      <c r="A112" s="221"/>
      <c r="B112" s="96"/>
      <c r="C112" s="97"/>
      <c r="D112" s="96"/>
    </row>
    <row r="113" ht="15.75" customHeight="1">
      <c r="A113" s="221"/>
      <c r="B113" s="96"/>
      <c r="C113" s="97"/>
      <c r="D113" s="138"/>
    </row>
    <row r="114" ht="15.75" customHeight="1">
      <c r="A114" s="221"/>
      <c r="B114" s="96"/>
      <c r="C114" s="97"/>
      <c r="D114" s="96"/>
    </row>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32">
    <mergeCell ref="B19:D19"/>
    <mergeCell ref="B20:D20"/>
    <mergeCell ref="B26:B28"/>
    <mergeCell ref="B31:B33"/>
    <mergeCell ref="B35:B37"/>
    <mergeCell ref="B39:D39"/>
    <mergeCell ref="B48:D48"/>
    <mergeCell ref="B54:D54"/>
    <mergeCell ref="B41:B44"/>
    <mergeCell ref="B49:B52"/>
    <mergeCell ref="B57:B58"/>
    <mergeCell ref="B61:B62"/>
    <mergeCell ref="B67:C67"/>
    <mergeCell ref="B68:C68"/>
    <mergeCell ref="B69:C69"/>
    <mergeCell ref="B70:C70"/>
    <mergeCell ref="B71:C71"/>
    <mergeCell ref="B72:C72"/>
    <mergeCell ref="B73:C73"/>
    <mergeCell ref="B74:C74"/>
    <mergeCell ref="B77:D77"/>
    <mergeCell ref="B78:C78"/>
    <mergeCell ref="B98:D98"/>
    <mergeCell ref="B100:D100"/>
    <mergeCell ref="B102:D102"/>
    <mergeCell ref="B79:C79"/>
    <mergeCell ref="B80:C80"/>
    <mergeCell ref="B81:C81"/>
    <mergeCell ref="B82:C82"/>
    <mergeCell ref="B83:C83"/>
    <mergeCell ref="B88:B90"/>
    <mergeCell ref="B96:D96"/>
  </mergeCells>
  <dataValidations>
    <dataValidation type="list" allowBlank="1" showErrorMessage="1" sqref="D12">
      <formula1>"Zakupivli.pro,tender@r2p.org.ua,i.burlak@r2p.org.ua"</formula1>
    </dataValidation>
  </dataValidations>
  <hyperlinks>
    <hyperlink r:id="rId2" ref="B19"/>
    <hyperlink r:id="rId3" ref="B20"/>
    <hyperlink r:id="rId4" ref="D58"/>
  </hyperlinks>
  <printOptions horizontalCentered="1"/>
  <pageMargins bottom="0.75" footer="0.0" header="0.0" left="0.7" right="0.7" top="0.75"/>
  <pageSetup fitToHeight="0" paperSize="9" orientation="portrait" pageOrder="overThenDown"/>
  <drawing r:id="rId5"/>
  <legacy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0"/>
    <col customWidth="1" min="2" max="2" width="58.75"/>
    <col customWidth="1" min="3" max="3" width="10.63"/>
    <col customWidth="1" min="4" max="4" width="11.0"/>
    <col customWidth="1" min="5" max="6" width="21.13"/>
    <col customWidth="1" min="7" max="7" width="22.13"/>
  </cols>
  <sheetData>
    <row r="1" ht="40.5" customHeight="1">
      <c r="A1" s="1"/>
      <c r="B1" s="2"/>
      <c r="C1" s="223"/>
      <c r="D1" s="3" t="s">
        <v>187</v>
      </c>
      <c r="E1" s="4"/>
      <c r="F1" s="4"/>
      <c r="G1" s="5"/>
    </row>
    <row r="2" ht="21.0" customHeight="1">
      <c r="A2" s="6" t="s">
        <v>1</v>
      </c>
      <c r="B2" s="7"/>
      <c r="C2" s="224"/>
      <c r="D2" s="225"/>
      <c r="E2" s="226" t="str">
        <f>Request!D11</f>
        <v>№ Q1-FA-Т7-RFP-NP</v>
      </c>
      <c r="F2" s="227"/>
      <c r="G2" s="93"/>
    </row>
    <row r="3" ht="27.75" customHeight="1">
      <c r="A3" s="228" t="s">
        <v>2</v>
      </c>
      <c r="B3" s="229"/>
      <c r="C3" s="230"/>
      <c r="D3" s="231"/>
      <c r="E3" s="11"/>
      <c r="F3" s="232"/>
      <c r="G3" s="12" t="s">
        <v>3</v>
      </c>
    </row>
    <row r="4">
      <c r="A4" s="233" t="s">
        <v>188</v>
      </c>
      <c r="B4" s="16"/>
      <c r="C4" s="16"/>
      <c r="D4" s="16"/>
      <c r="E4" s="16"/>
      <c r="F4" s="16"/>
      <c r="G4" s="17"/>
    </row>
    <row r="5" ht="15.75" customHeight="1">
      <c r="A5" s="234" t="s">
        <v>189</v>
      </c>
      <c r="B5" s="164"/>
      <c r="C5" s="164"/>
      <c r="D5" s="164"/>
      <c r="E5" s="164"/>
      <c r="F5" s="164"/>
      <c r="G5" s="235"/>
    </row>
    <row r="6" ht="36.0" customHeight="1">
      <c r="A6" s="236"/>
      <c r="B6" s="237" t="s">
        <v>190</v>
      </c>
      <c r="C6" s="238" t="s">
        <v>191</v>
      </c>
      <c r="D6" s="239" t="s">
        <v>192</v>
      </c>
      <c r="E6" s="240" t="s">
        <v>193</v>
      </c>
      <c r="F6" s="241" t="s">
        <v>194</v>
      </c>
      <c r="G6" s="242" t="s">
        <v>195</v>
      </c>
    </row>
    <row r="7" ht="24.0" customHeight="1">
      <c r="A7" s="243"/>
      <c r="B7" s="244"/>
      <c r="C7" s="245"/>
      <c r="D7" s="32"/>
      <c r="E7" s="246"/>
      <c r="F7" s="32"/>
      <c r="G7" s="247"/>
    </row>
    <row r="8" ht="15.75" customHeight="1">
      <c r="A8" s="248"/>
      <c r="B8" s="249"/>
      <c r="C8" s="250"/>
      <c r="D8" s="250"/>
      <c r="E8" s="251"/>
      <c r="F8" s="252"/>
      <c r="G8" s="248"/>
    </row>
    <row r="9">
      <c r="A9" s="253">
        <v>1.0</v>
      </c>
      <c r="B9" s="254" t="s">
        <v>196</v>
      </c>
      <c r="C9" s="255"/>
      <c r="D9" s="255"/>
      <c r="E9" s="256"/>
      <c r="F9" s="257"/>
      <c r="G9" s="257"/>
    </row>
    <row r="10" ht="15.0" customHeight="1">
      <c r="A10" s="31"/>
      <c r="B10" s="258" t="s">
        <v>197</v>
      </c>
      <c r="C10" s="259">
        <v>200.0</v>
      </c>
      <c r="D10" s="259" t="s">
        <v>198</v>
      </c>
      <c r="E10" s="260">
        <v>0.0</v>
      </c>
      <c r="F10" s="261">
        <v>0.0</v>
      </c>
      <c r="G10" s="261"/>
    </row>
    <row r="11">
      <c r="A11" s="31"/>
      <c r="B11" s="258" t="s">
        <v>199</v>
      </c>
      <c r="C11" s="259">
        <v>600.0</v>
      </c>
      <c r="D11" s="259" t="s">
        <v>198</v>
      </c>
      <c r="E11" s="260">
        <v>0.0</v>
      </c>
      <c r="F11" s="261">
        <v>0.0</v>
      </c>
      <c r="G11" s="262"/>
    </row>
    <row r="12">
      <c r="A12" s="31"/>
      <c r="B12" s="258" t="s">
        <v>200</v>
      </c>
      <c r="C12" s="259">
        <v>1000.0</v>
      </c>
      <c r="D12" s="259" t="s">
        <v>198</v>
      </c>
      <c r="E12" s="260">
        <v>0.0</v>
      </c>
      <c r="F12" s="261">
        <v>0.0</v>
      </c>
      <c r="G12" s="261"/>
    </row>
    <row r="13" ht="15.75" customHeight="1">
      <c r="A13" s="32"/>
      <c r="B13" s="258" t="s">
        <v>201</v>
      </c>
      <c r="C13" s="259">
        <v>2000.0</v>
      </c>
      <c r="D13" s="259" t="s">
        <v>198</v>
      </c>
      <c r="E13" s="260">
        <v>0.0</v>
      </c>
      <c r="F13" s="261">
        <v>0.0</v>
      </c>
      <c r="G13" s="261"/>
    </row>
    <row r="14" ht="27.0" customHeight="1">
      <c r="A14" s="263">
        <v>2.0</v>
      </c>
      <c r="B14" s="264" t="s">
        <v>202</v>
      </c>
      <c r="C14" s="265"/>
      <c r="D14" s="265"/>
      <c r="E14" s="266"/>
      <c r="F14" s="267"/>
      <c r="G14" s="267"/>
    </row>
    <row r="15">
      <c r="A15" s="31"/>
      <c r="B15" s="258" t="s">
        <v>203</v>
      </c>
      <c r="C15" s="259">
        <v>10.0</v>
      </c>
      <c r="D15" s="259" t="s">
        <v>198</v>
      </c>
      <c r="E15" s="260">
        <v>0.0</v>
      </c>
      <c r="F15" s="261">
        <v>0.0</v>
      </c>
      <c r="G15" s="262"/>
    </row>
    <row r="16" ht="15.75" customHeight="1">
      <c r="A16" s="31"/>
      <c r="B16" s="258" t="s">
        <v>204</v>
      </c>
      <c r="C16" s="259">
        <v>20.0</v>
      </c>
      <c r="D16" s="259" t="s">
        <v>198</v>
      </c>
      <c r="E16" s="260">
        <v>0.0</v>
      </c>
      <c r="F16" s="261">
        <v>0.0</v>
      </c>
      <c r="G16" s="262"/>
    </row>
    <row r="17" ht="15.75" customHeight="1">
      <c r="A17" s="31"/>
      <c r="B17" s="258" t="s">
        <v>205</v>
      </c>
      <c r="C17" s="259">
        <v>50.0</v>
      </c>
      <c r="D17" s="259" t="s">
        <v>198</v>
      </c>
      <c r="E17" s="260">
        <v>0.0</v>
      </c>
      <c r="F17" s="261">
        <v>0.0</v>
      </c>
      <c r="G17" s="262"/>
    </row>
    <row r="18" ht="15.75" customHeight="1">
      <c r="A18" s="31"/>
      <c r="B18" s="258" t="s">
        <v>206</v>
      </c>
      <c r="C18" s="259">
        <v>100.0</v>
      </c>
      <c r="D18" s="259" t="s">
        <v>198</v>
      </c>
      <c r="E18" s="260">
        <v>0.0</v>
      </c>
      <c r="F18" s="261">
        <v>0.0</v>
      </c>
      <c r="G18" s="262"/>
    </row>
    <row r="19" ht="15.75" customHeight="1">
      <c r="A19" s="32"/>
      <c r="B19" s="258" t="s">
        <v>207</v>
      </c>
      <c r="C19" s="259">
        <v>500.0</v>
      </c>
      <c r="D19" s="259" t="s">
        <v>198</v>
      </c>
      <c r="E19" s="260">
        <v>0.0</v>
      </c>
      <c r="F19" s="261">
        <v>0.0</v>
      </c>
      <c r="G19" s="261"/>
    </row>
    <row r="20">
      <c r="A20" s="263">
        <v>3.0</v>
      </c>
      <c r="B20" s="264" t="s">
        <v>208</v>
      </c>
      <c r="C20" s="268"/>
      <c r="D20" s="268"/>
      <c r="E20" s="269"/>
      <c r="F20" s="268"/>
      <c r="G20" s="268"/>
    </row>
    <row r="21" ht="15.75" customHeight="1">
      <c r="A21" s="31"/>
      <c r="B21" s="258" t="s">
        <v>209</v>
      </c>
      <c r="C21" s="259">
        <v>10.0</v>
      </c>
      <c r="D21" s="259" t="s">
        <v>198</v>
      </c>
      <c r="E21" s="260">
        <v>0.0</v>
      </c>
      <c r="F21" s="261">
        <v>0.0</v>
      </c>
      <c r="G21" s="262"/>
    </row>
    <row r="22" ht="15.75" customHeight="1">
      <c r="A22" s="31"/>
      <c r="B22" s="258" t="s">
        <v>204</v>
      </c>
      <c r="C22" s="259">
        <v>20.0</v>
      </c>
      <c r="D22" s="259" t="s">
        <v>198</v>
      </c>
      <c r="E22" s="260">
        <v>0.0</v>
      </c>
      <c r="F22" s="261">
        <v>0.0</v>
      </c>
      <c r="G22" s="262"/>
    </row>
    <row r="23" ht="15.75" customHeight="1">
      <c r="A23" s="31"/>
      <c r="B23" s="258" t="s">
        <v>205</v>
      </c>
      <c r="C23" s="259">
        <v>50.0</v>
      </c>
      <c r="D23" s="259" t="s">
        <v>198</v>
      </c>
      <c r="E23" s="260">
        <v>0.0</v>
      </c>
      <c r="F23" s="261">
        <v>0.0</v>
      </c>
      <c r="G23" s="262"/>
    </row>
    <row r="24" ht="15.75" customHeight="1">
      <c r="A24" s="31"/>
      <c r="B24" s="258" t="s">
        <v>206</v>
      </c>
      <c r="C24" s="259">
        <v>100.0</v>
      </c>
      <c r="D24" s="259" t="s">
        <v>198</v>
      </c>
      <c r="E24" s="260">
        <v>0.0</v>
      </c>
      <c r="F24" s="261">
        <v>0.0</v>
      </c>
      <c r="G24" s="262"/>
    </row>
    <row r="25" ht="15.75" customHeight="1">
      <c r="A25" s="32"/>
      <c r="B25" s="258" t="s">
        <v>207</v>
      </c>
      <c r="C25" s="259">
        <v>500.0</v>
      </c>
      <c r="D25" s="259" t="s">
        <v>198</v>
      </c>
      <c r="E25" s="260">
        <v>0.0</v>
      </c>
      <c r="F25" s="261">
        <v>0.0</v>
      </c>
      <c r="G25" s="261"/>
    </row>
    <row r="26">
      <c r="A26" s="263">
        <v>4.0</v>
      </c>
      <c r="B26" s="270" t="s">
        <v>210</v>
      </c>
      <c r="C26" s="271"/>
      <c r="D26" s="271"/>
      <c r="E26" s="272"/>
      <c r="F26" s="273"/>
      <c r="G26" s="273"/>
    </row>
    <row r="27" ht="15.75" customHeight="1">
      <c r="A27" s="31"/>
      <c r="B27" s="258" t="s">
        <v>209</v>
      </c>
      <c r="C27" s="259">
        <v>10.0</v>
      </c>
      <c r="D27" s="259" t="s">
        <v>198</v>
      </c>
      <c r="E27" s="260">
        <v>0.0</v>
      </c>
      <c r="F27" s="261">
        <v>0.0</v>
      </c>
      <c r="G27" s="262"/>
    </row>
    <row r="28" ht="15.75" customHeight="1">
      <c r="A28" s="31"/>
      <c r="B28" s="258" t="s">
        <v>204</v>
      </c>
      <c r="C28" s="259">
        <v>20.0</v>
      </c>
      <c r="D28" s="259" t="s">
        <v>198</v>
      </c>
      <c r="E28" s="260">
        <v>0.0</v>
      </c>
      <c r="F28" s="261">
        <v>0.0</v>
      </c>
      <c r="G28" s="262"/>
    </row>
    <row r="29" ht="15.75" customHeight="1">
      <c r="A29" s="31"/>
      <c r="B29" s="258" t="s">
        <v>205</v>
      </c>
      <c r="C29" s="259">
        <v>50.0</v>
      </c>
      <c r="D29" s="259" t="s">
        <v>198</v>
      </c>
      <c r="E29" s="260">
        <v>0.0</v>
      </c>
      <c r="F29" s="261">
        <v>0.0</v>
      </c>
      <c r="G29" s="262"/>
    </row>
    <row r="30" ht="15.75" customHeight="1">
      <c r="A30" s="31"/>
      <c r="B30" s="258" t="s">
        <v>206</v>
      </c>
      <c r="C30" s="259">
        <v>100.0</v>
      </c>
      <c r="D30" s="259" t="s">
        <v>198</v>
      </c>
      <c r="E30" s="260">
        <v>0.0</v>
      </c>
      <c r="F30" s="261">
        <v>0.0</v>
      </c>
      <c r="G30" s="262"/>
    </row>
    <row r="31">
      <c r="A31" s="32"/>
      <c r="B31" s="258" t="s">
        <v>207</v>
      </c>
      <c r="C31" s="259">
        <v>500.0</v>
      </c>
      <c r="D31" s="259" t="s">
        <v>198</v>
      </c>
      <c r="E31" s="260">
        <v>0.0</v>
      </c>
      <c r="F31" s="261">
        <v>0.0</v>
      </c>
      <c r="G31" s="262"/>
    </row>
    <row r="32">
      <c r="A32" s="263">
        <v>5.0</v>
      </c>
      <c r="B32" s="270" t="s">
        <v>211</v>
      </c>
      <c r="C32" s="271"/>
      <c r="D32" s="271"/>
      <c r="E32" s="272"/>
      <c r="F32" s="273"/>
      <c r="G32" s="273"/>
    </row>
    <row r="33" ht="15.75" customHeight="1">
      <c r="A33" s="31"/>
      <c r="B33" s="258" t="s">
        <v>204</v>
      </c>
      <c r="C33" s="259">
        <v>20.0</v>
      </c>
      <c r="D33" s="259" t="s">
        <v>198</v>
      </c>
      <c r="E33" s="260">
        <v>0.0</v>
      </c>
      <c r="F33" s="261">
        <v>0.0</v>
      </c>
      <c r="G33" s="262"/>
    </row>
    <row r="34" ht="15.75" customHeight="1">
      <c r="A34" s="31"/>
      <c r="B34" s="258" t="s">
        <v>205</v>
      </c>
      <c r="C34" s="259">
        <v>50.0</v>
      </c>
      <c r="D34" s="259" t="s">
        <v>198</v>
      </c>
      <c r="E34" s="260">
        <v>0.0</v>
      </c>
      <c r="F34" s="261">
        <v>0.0</v>
      </c>
      <c r="G34" s="262"/>
    </row>
    <row r="35" ht="15.75" customHeight="1">
      <c r="A35" s="31"/>
      <c r="B35" s="258" t="s">
        <v>206</v>
      </c>
      <c r="C35" s="259">
        <v>100.0</v>
      </c>
      <c r="D35" s="259" t="s">
        <v>198</v>
      </c>
      <c r="E35" s="260">
        <v>0.0</v>
      </c>
      <c r="F35" s="261">
        <v>0.0</v>
      </c>
      <c r="G35" s="262"/>
    </row>
    <row r="36">
      <c r="A36" s="32"/>
      <c r="B36" s="258" t="s">
        <v>207</v>
      </c>
      <c r="C36" s="259">
        <v>500.0</v>
      </c>
      <c r="D36" s="259" t="s">
        <v>198</v>
      </c>
      <c r="E36" s="260">
        <v>0.0</v>
      </c>
      <c r="F36" s="261">
        <v>0.0</v>
      </c>
      <c r="G36" s="262"/>
    </row>
    <row r="37">
      <c r="A37" s="263">
        <v>6.0</v>
      </c>
      <c r="B37" s="274" t="s">
        <v>212</v>
      </c>
      <c r="C37" s="271"/>
      <c r="D37" s="271"/>
      <c r="E37" s="272"/>
      <c r="F37" s="273"/>
      <c r="G37" s="275"/>
    </row>
    <row r="38" ht="15.75" customHeight="1">
      <c r="A38" s="31"/>
      <c r="B38" s="258" t="s">
        <v>207</v>
      </c>
      <c r="C38" s="259">
        <v>500.0</v>
      </c>
      <c r="D38" s="259" t="s">
        <v>198</v>
      </c>
      <c r="E38" s="260">
        <v>0.0</v>
      </c>
      <c r="F38" s="261">
        <v>0.0</v>
      </c>
      <c r="G38" s="262"/>
    </row>
    <row r="39" ht="15.75" customHeight="1">
      <c r="A39" s="31"/>
      <c r="B39" s="258" t="s">
        <v>213</v>
      </c>
      <c r="C39" s="259">
        <v>1000.0</v>
      </c>
      <c r="D39" s="259" t="s">
        <v>198</v>
      </c>
      <c r="E39" s="260">
        <v>0.0</v>
      </c>
      <c r="F39" s="261">
        <v>0.0</v>
      </c>
      <c r="G39" s="262"/>
    </row>
    <row r="40" ht="15.75" customHeight="1">
      <c r="A40" s="31"/>
      <c r="B40" s="258" t="s">
        <v>214</v>
      </c>
      <c r="C40" s="259">
        <v>2000.0</v>
      </c>
      <c r="D40" s="259" t="s">
        <v>198</v>
      </c>
      <c r="E40" s="260">
        <v>0.0</v>
      </c>
      <c r="F40" s="261">
        <v>0.0</v>
      </c>
      <c r="G40" s="262"/>
    </row>
    <row r="41">
      <c r="A41" s="32"/>
      <c r="B41" s="258" t="s">
        <v>215</v>
      </c>
      <c r="C41" s="259">
        <v>5000.0</v>
      </c>
      <c r="D41" s="259" t="s">
        <v>198</v>
      </c>
      <c r="E41" s="260">
        <v>0.0</v>
      </c>
      <c r="F41" s="261">
        <v>0.0</v>
      </c>
      <c r="G41" s="262"/>
    </row>
    <row r="42">
      <c r="A42" s="263">
        <v>7.0</v>
      </c>
      <c r="B42" s="274" t="s">
        <v>216</v>
      </c>
      <c r="C42" s="271"/>
      <c r="D42" s="271"/>
      <c r="E42" s="272"/>
      <c r="F42" s="273"/>
      <c r="G42" s="275"/>
    </row>
    <row r="43" ht="15.75" customHeight="1">
      <c r="A43" s="31"/>
      <c r="B43" s="258" t="s">
        <v>207</v>
      </c>
      <c r="C43" s="259">
        <v>500.0</v>
      </c>
      <c r="D43" s="259" t="s">
        <v>198</v>
      </c>
      <c r="E43" s="260">
        <v>0.0</v>
      </c>
      <c r="F43" s="261">
        <v>0.0</v>
      </c>
      <c r="G43" s="262"/>
    </row>
    <row r="44" ht="15.75" customHeight="1">
      <c r="A44" s="31"/>
      <c r="B44" s="258" t="s">
        <v>213</v>
      </c>
      <c r="C44" s="259">
        <v>1000.0</v>
      </c>
      <c r="D44" s="259" t="s">
        <v>198</v>
      </c>
      <c r="E44" s="260">
        <v>0.0</v>
      </c>
      <c r="F44" s="261">
        <v>0.0</v>
      </c>
      <c r="G44" s="262"/>
    </row>
    <row r="45" ht="15.75" customHeight="1">
      <c r="A45" s="31"/>
      <c r="B45" s="258" t="s">
        <v>214</v>
      </c>
      <c r="C45" s="276">
        <v>2000.0</v>
      </c>
      <c r="D45" s="276" t="s">
        <v>198</v>
      </c>
      <c r="E45" s="260">
        <v>0.0</v>
      </c>
      <c r="F45" s="261">
        <v>0.0</v>
      </c>
      <c r="G45" s="277"/>
    </row>
    <row r="46">
      <c r="A46" s="32"/>
      <c r="B46" s="258" t="s">
        <v>215</v>
      </c>
      <c r="C46" s="276">
        <v>5000.0</v>
      </c>
      <c r="D46" s="276" t="s">
        <v>198</v>
      </c>
      <c r="E46" s="260">
        <v>0.0</v>
      </c>
      <c r="F46" s="261">
        <v>0.0</v>
      </c>
      <c r="G46" s="262"/>
    </row>
    <row r="47">
      <c r="A47" s="263">
        <v>8.0</v>
      </c>
      <c r="B47" s="274" t="s">
        <v>217</v>
      </c>
      <c r="C47" s="271"/>
      <c r="D47" s="278" t="s">
        <v>198</v>
      </c>
      <c r="E47" s="279">
        <v>0.0</v>
      </c>
      <c r="F47" s="275">
        <v>0.0</v>
      </c>
      <c r="G47" s="275"/>
    </row>
    <row r="48" ht="15.75" customHeight="1">
      <c r="A48" s="31"/>
      <c r="B48" s="258" t="s">
        <v>207</v>
      </c>
      <c r="C48" s="259">
        <v>500.0</v>
      </c>
      <c r="D48" s="259" t="s">
        <v>198</v>
      </c>
      <c r="E48" s="260">
        <v>0.0</v>
      </c>
      <c r="F48" s="261">
        <v>0.0</v>
      </c>
      <c r="G48" s="261" t="s">
        <v>218</v>
      </c>
    </row>
    <row r="49" ht="15.75" customHeight="1">
      <c r="A49" s="31"/>
      <c r="B49" s="258" t="s">
        <v>213</v>
      </c>
      <c r="C49" s="259">
        <v>1000.0</v>
      </c>
      <c r="D49" s="259" t="s">
        <v>198</v>
      </c>
      <c r="E49" s="260">
        <v>0.0</v>
      </c>
      <c r="F49" s="261">
        <v>0.0</v>
      </c>
      <c r="G49" s="261" t="s">
        <v>218</v>
      </c>
    </row>
    <row r="50" ht="15.75" customHeight="1">
      <c r="A50" s="31"/>
      <c r="B50" s="258" t="s">
        <v>214</v>
      </c>
      <c r="C50" s="259">
        <v>2000.0</v>
      </c>
      <c r="D50" s="259" t="s">
        <v>198</v>
      </c>
      <c r="E50" s="260">
        <v>0.0</v>
      </c>
      <c r="F50" s="261">
        <v>0.0</v>
      </c>
      <c r="G50" s="261" t="s">
        <v>218</v>
      </c>
    </row>
    <row r="51">
      <c r="A51" s="32"/>
      <c r="B51" s="258" t="s">
        <v>215</v>
      </c>
      <c r="C51" s="259">
        <v>5000.0</v>
      </c>
      <c r="D51" s="259" t="s">
        <v>198</v>
      </c>
      <c r="E51" s="260">
        <v>0.0</v>
      </c>
      <c r="F51" s="261">
        <v>0.0</v>
      </c>
      <c r="G51" s="261" t="s">
        <v>218</v>
      </c>
    </row>
    <row r="52">
      <c r="A52" s="263">
        <v>9.0</v>
      </c>
      <c r="B52" s="274" t="s">
        <v>219</v>
      </c>
      <c r="C52" s="271"/>
      <c r="D52" s="271"/>
      <c r="E52" s="272"/>
      <c r="F52" s="273"/>
      <c r="G52" s="275"/>
    </row>
    <row r="53">
      <c r="A53" s="31"/>
      <c r="B53" s="258" t="s">
        <v>207</v>
      </c>
      <c r="C53" s="259">
        <v>500.0</v>
      </c>
      <c r="D53" s="259" t="s">
        <v>198</v>
      </c>
      <c r="E53" s="260">
        <v>0.0</v>
      </c>
      <c r="F53" s="261">
        <v>0.0</v>
      </c>
      <c r="G53" s="261" t="s">
        <v>218</v>
      </c>
    </row>
    <row r="54" ht="15.75" customHeight="1">
      <c r="A54" s="31"/>
      <c r="B54" s="258" t="s">
        <v>213</v>
      </c>
      <c r="C54" s="259">
        <v>1000.0</v>
      </c>
      <c r="D54" s="259" t="s">
        <v>198</v>
      </c>
      <c r="E54" s="260">
        <v>0.0</v>
      </c>
      <c r="F54" s="261">
        <v>0.0</v>
      </c>
      <c r="G54" s="261" t="s">
        <v>218</v>
      </c>
    </row>
    <row r="55" ht="15.75" customHeight="1">
      <c r="A55" s="31"/>
      <c r="B55" s="258" t="s">
        <v>214</v>
      </c>
      <c r="C55" s="259">
        <v>2000.0</v>
      </c>
      <c r="D55" s="259" t="s">
        <v>198</v>
      </c>
      <c r="E55" s="260">
        <v>0.0</v>
      </c>
      <c r="F55" s="261">
        <v>0.0</v>
      </c>
      <c r="G55" s="261" t="s">
        <v>218</v>
      </c>
    </row>
    <row r="56" ht="15.75" customHeight="1">
      <c r="A56" s="32"/>
      <c r="B56" s="258" t="s">
        <v>215</v>
      </c>
      <c r="C56" s="259">
        <v>5000.0</v>
      </c>
      <c r="D56" s="259" t="s">
        <v>198</v>
      </c>
      <c r="E56" s="260">
        <v>0.0</v>
      </c>
      <c r="F56" s="261">
        <v>0.0</v>
      </c>
      <c r="G56" s="261" t="s">
        <v>218</v>
      </c>
    </row>
    <row r="57">
      <c r="A57" s="263">
        <v>10.0</v>
      </c>
      <c r="B57" s="274" t="s">
        <v>220</v>
      </c>
      <c r="C57" s="271"/>
      <c r="D57" s="271"/>
      <c r="E57" s="272"/>
      <c r="F57" s="273"/>
      <c r="G57" s="273"/>
    </row>
    <row r="58">
      <c r="A58" s="31"/>
      <c r="B58" s="280" t="s">
        <v>207</v>
      </c>
      <c r="C58" s="276">
        <v>500.0</v>
      </c>
      <c r="D58" s="276" t="s">
        <v>198</v>
      </c>
      <c r="E58" s="260">
        <v>0.0</v>
      </c>
      <c r="F58" s="261">
        <v>0.0</v>
      </c>
      <c r="G58" s="262"/>
    </row>
    <row r="59" ht="15.75" customHeight="1">
      <c r="A59" s="31"/>
      <c r="B59" s="280" t="s">
        <v>213</v>
      </c>
      <c r="C59" s="276">
        <v>1000.0</v>
      </c>
      <c r="D59" s="276" t="s">
        <v>198</v>
      </c>
      <c r="E59" s="260">
        <v>0.0</v>
      </c>
      <c r="F59" s="261">
        <v>0.0</v>
      </c>
      <c r="G59" s="262"/>
    </row>
    <row r="60" ht="15.75" customHeight="1">
      <c r="A60" s="31"/>
      <c r="B60" s="280" t="s">
        <v>214</v>
      </c>
      <c r="C60" s="276">
        <v>2000.0</v>
      </c>
      <c r="D60" s="276" t="s">
        <v>198</v>
      </c>
      <c r="E60" s="260">
        <v>0.0</v>
      </c>
      <c r="F60" s="261">
        <v>0.0</v>
      </c>
      <c r="G60" s="262"/>
    </row>
    <row r="61" ht="15.75" customHeight="1">
      <c r="A61" s="32"/>
      <c r="B61" s="280" t="s">
        <v>215</v>
      </c>
      <c r="C61" s="276">
        <v>5000.0</v>
      </c>
      <c r="D61" s="276" t="s">
        <v>198</v>
      </c>
      <c r="E61" s="260">
        <v>0.0</v>
      </c>
      <c r="F61" s="261">
        <v>0.0</v>
      </c>
      <c r="G61" s="262"/>
    </row>
    <row r="62">
      <c r="A62" s="263">
        <v>11.0</v>
      </c>
      <c r="B62" s="270" t="s">
        <v>221</v>
      </c>
      <c r="C62" s="271"/>
      <c r="D62" s="271"/>
      <c r="E62" s="272"/>
      <c r="F62" s="273"/>
      <c r="G62" s="273"/>
    </row>
    <row r="63">
      <c r="A63" s="31"/>
      <c r="B63" s="258" t="s">
        <v>207</v>
      </c>
      <c r="C63" s="259">
        <v>500.0</v>
      </c>
      <c r="D63" s="259" t="s">
        <v>198</v>
      </c>
      <c r="E63" s="260">
        <v>0.0</v>
      </c>
      <c r="F63" s="261">
        <v>0.0</v>
      </c>
      <c r="G63" s="262"/>
    </row>
    <row r="64">
      <c r="A64" s="31"/>
      <c r="B64" s="258" t="s">
        <v>213</v>
      </c>
      <c r="C64" s="259">
        <v>1000.0</v>
      </c>
      <c r="D64" s="259" t="s">
        <v>198</v>
      </c>
      <c r="E64" s="260">
        <v>0.0</v>
      </c>
      <c r="F64" s="261">
        <v>0.0</v>
      </c>
      <c r="G64" s="262"/>
    </row>
    <row r="65">
      <c r="A65" s="31"/>
      <c r="B65" s="258" t="s">
        <v>214</v>
      </c>
      <c r="C65" s="259">
        <v>2000.0</v>
      </c>
      <c r="D65" s="259" t="s">
        <v>198</v>
      </c>
      <c r="E65" s="260">
        <v>0.0</v>
      </c>
      <c r="F65" s="261">
        <v>0.0</v>
      </c>
      <c r="G65" s="262"/>
    </row>
    <row r="66">
      <c r="A66" s="32"/>
      <c r="B66" s="258" t="s">
        <v>215</v>
      </c>
      <c r="C66" s="259">
        <v>5000.0</v>
      </c>
      <c r="D66" s="259" t="s">
        <v>198</v>
      </c>
      <c r="E66" s="260">
        <v>0.0</v>
      </c>
      <c r="F66" s="261">
        <v>0.0</v>
      </c>
      <c r="G66" s="262"/>
    </row>
    <row r="67">
      <c r="A67" s="263">
        <v>12.0</v>
      </c>
      <c r="B67" s="270" t="s">
        <v>222</v>
      </c>
      <c r="C67" s="271"/>
      <c r="D67" s="271"/>
      <c r="E67" s="272"/>
      <c r="F67" s="273"/>
      <c r="G67" s="273"/>
    </row>
    <row r="68" ht="15.75" customHeight="1">
      <c r="A68" s="31"/>
      <c r="B68" s="258" t="s">
        <v>223</v>
      </c>
      <c r="C68" s="259">
        <v>50.0</v>
      </c>
      <c r="D68" s="259" t="s">
        <v>198</v>
      </c>
      <c r="E68" s="260">
        <v>0.0</v>
      </c>
      <c r="F68" s="261">
        <v>0.0</v>
      </c>
      <c r="G68" s="262"/>
    </row>
    <row r="69" ht="15.75" customHeight="1">
      <c r="A69" s="31"/>
      <c r="B69" s="258" t="s">
        <v>224</v>
      </c>
      <c r="C69" s="259">
        <v>500.0</v>
      </c>
      <c r="D69" s="259" t="s">
        <v>198</v>
      </c>
      <c r="E69" s="260">
        <v>0.0</v>
      </c>
      <c r="F69" s="261">
        <v>0.0</v>
      </c>
      <c r="G69" s="262"/>
    </row>
    <row r="70" ht="15.75" customHeight="1">
      <c r="A70" s="31"/>
      <c r="B70" s="258" t="s">
        <v>225</v>
      </c>
      <c r="C70" s="259">
        <v>1000.0</v>
      </c>
      <c r="D70" s="259" t="s">
        <v>198</v>
      </c>
      <c r="E70" s="260">
        <v>0.0</v>
      </c>
      <c r="F70" s="261">
        <v>0.0</v>
      </c>
      <c r="G70" s="262"/>
    </row>
    <row r="71">
      <c r="A71" s="32"/>
      <c r="B71" s="258" t="s">
        <v>226</v>
      </c>
      <c r="C71" s="259">
        <v>5000.0</v>
      </c>
      <c r="D71" s="259" t="s">
        <v>198</v>
      </c>
      <c r="E71" s="260">
        <v>0.0</v>
      </c>
      <c r="F71" s="261">
        <v>0.0</v>
      </c>
      <c r="G71" s="262"/>
    </row>
    <row r="72">
      <c r="A72" s="263">
        <v>13.0</v>
      </c>
      <c r="B72" s="270" t="s">
        <v>227</v>
      </c>
      <c r="C72" s="271"/>
      <c r="D72" s="271"/>
      <c r="E72" s="272"/>
      <c r="F72" s="273"/>
      <c r="G72" s="273"/>
    </row>
    <row r="73" ht="15.75" customHeight="1">
      <c r="A73" s="31"/>
      <c r="B73" s="258" t="s">
        <v>223</v>
      </c>
      <c r="C73" s="259">
        <v>50.0</v>
      </c>
      <c r="D73" s="259" t="s">
        <v>198</v>
      </c>
      <c r="E73" s="260">
        <v>0.0</v>
      </c>
      <c r="F73" s="261">
        <v>0.0</v>
      </c>
      <c r="G73" s="262"/>
    </row>
    <row r="74" ht="15.75" customHeight="1">
      <c r="A74" s="31"/>
      <c r="B74" s="258" t="s">
        <v>224</v>
      </c>
      <c r="C74" s="259">
        <v>500.0</v>
      </c>
      <c r="D74" s="259" t="s">
        <v>198</v>
      </c>
      <c r="E74" s="260">
        <v>0.0</v>
      </c>
      <c r="F74" s="261">
        <v>0.0</v>
      </c>
      <c r="G74" s="262"/>
    </row>
    <row r="75" ht="15.75" customHeight="1">
      <c r="A75" s="31"/>
      <c r="B75" s="258" t="s">
        <v>225</v>
      </c>
      <c r="C75" s="259">
        <v>1000.0</v>
      </c>
      <c r="D75" s="259" t="s">
        <v>198</v>
      </c>
      <c r="E75" s="260">
        <v>0.0</v>
      </c>
      <c r="F75" s="261">
        <v>0.0</v>
      </c>
      <c r="G75" s="262"/>
    </row>
    <row r="76">
      <c r="A76" s="32"/>
      <c r="B76" s="258" t="s">
        <v>226</v>
      </c>
      <c r="C76" s="259">
        <v>5000.0</v>
      </c>
      <c r="D76" s="259" t="s">
        <v>198</v>
      </c>
      <c r="E76" s="260">
        <v>0.0</v>
      </c>
      <c r="F76" s="261">
        <v>0.0</v>
      </c>
      <c r="G76" s="262"/>
    </row>
    <row r="77">
      <c r="A77" s="263">
        <v>14.0</v>
      </c>
      <c r="B77" s="270" t="s">
        <v>228</v>
      </c>
      <c r="C77" s="271"/>
      <c r="D77" s="271"/>
      <c r="E77" s="272"/>
      <c r="F77" s="273"/>
      <c r="G77" s="273"/>
    </row>
    <row r="78">
      <c r="A78" s="31"/>
      <c r="B78" s="258" t="s">
        <v>223</v>
      </c>
      <c r="C78" s="259">
        <v>50.0</v>
      </c>
      <c r="D78" s="259" t="s">
        <v>198</v>
      </c>
      <c r="E78" s="260">
        <v>0.0</v>
      </c>
      <c r="F78" s="261">
        <v>0.0</v>
      </c>
      <c r="G78" s="262"/>
    </row>
    <row r="79" ht="15.75" customHeight="1">
      <c r="A79" s="31"/>
      <c r="B79" s="258" t="s">
        <v>224</v>
      </c>
      <c r="C79" s="259">
        <v>500.0</v>
      </c>
      <c r="D79" s="259" t="s">
        <v>198</v>
      </c>
      <c r="E79" s="260">
        <v>0.0</v>
      </c>
      <c r="F79" s="261">
        <v>0.0</v>
      </c>
      <c r="G79" s="262"/>
    </row>
    <row r="80" ht="15.75" customHeight="1">
      <c r="A80" s="31"/>
      <c r="B80" s="258" t="s">
        <v>225</v>
      </c>
      <c r="C80" s="259">
        <v>1000.0</v>
      </c>
      <c r="D80" s="259" t="s">
        <v>198</v>
      </c>
      <c r="E80" s="260">
        <v>0.0</v>
      </c>
      <c r="F80" s="261">
        <v>0.0</v>
      </c>
      <c r="G80" s="262"/>
    </row>
    <row r="81" ht="15.75" customHeight="1">
      <c r="A81" s="32"/>
      <c r="B81" s="258" t="s">
        <v>226</v>
      </c>
      <c r="C81" s="259">
        <v>5000.0</v>
      </c>
      <c r="D81" s="259" t="s">
        <v>198</v>
      </c>
      <c r="E81" s="260">
        <v>0.0</v>
      </c>
      <c r="F81" s="261">
        <v>0.0</v>
      </c>
      <c r="G81" s="262"/>
    </row>
    <row r="82" ht="15.75" customHeight="1">
      <c r="A82" s="263">
        <v>15.0</v>
      </c>
      <c r="B82" s="274" t="s">
        <v>229</v>
      </c>
      <c r="C82" s="271"/>
      <c r="D82" s="271"/>
      <c r="E82" s="272"/>
      <c r="F82" s="273"/>
      <c r="G82" s="281"/>
    </row>
    <row r="83" ht="15.75" customHeight="1">
      <c r="A83" s="31"/>
      <c r="B83" s="258" t="s">
        <v>207</v>
      </c>
      <c r="C83" s="259">
        <v>500.0</v>
      </c>
      <c r="D83" s="259" t="s">
        <v>198</v>
      </c>
      <c r="E83" s="260">
        <v>0.0</v>
      </c>
      <c r="F83" s="261">
        <v>0.0</v>
      </c>
      <c r="G83" s="262"/>
    </row>
    <row r="84">
      <c r="A84" s="31"/>
      <c r="B84" s="258" t="s">
        <v>213</v>
      </c>
      <c r="C84" s="259">
        <v>1000.0</v>
      </c>
      <c r="D84" s="259" t="s">
        <v>198</v>
      </c>
      <c r="E84" s="260">
        <v>0.0</v>
      </c>
      <c r="F84" s="261">
        <v>0.0</v>
      </c>
      <c r="G84" s="262"/>
    </row>
    <row r="85" ht="15.75" customHeight="1">
      <c r="A85" s="31"/>
      <c r="B85" s="258" t="s">
        <v>214</v>
      </c>
      <c r="C85" s="259">
        <v>2000.0</v>
      </c>
      <c r="D85" s="259" t="s">
        <v>198</v>
      </c>
      <c r="E85" s="260">
        <v>0.0</v>
      </c>
      <c r="F85" s="261">
        <v>0.0</v>
      </c>
      <c r="G85" s="262"/>
    </row>
    <row r="86" ht="15.75" customHeight="1">
      <c r="A86" s="32"/>
      <c r="B86" s="258" t="s">
        <v>215</v>
      </c>
      <c r="C86" s="259">
        <v>5000.0</v>
      </c>
      <c r="D86" s="259" t="s">
        <v>198</v>
      </c>
      <c r="E86" s="260">
        <v>0.0</v>
      </c>
      <c r="F86" s="261">
        <v>0.0</v>
      </c>
      <c r="G86" s="262"/>
    </row>
    <row r="87" ht="15.75" customHeight="1">
      <c r="A87" s="263">
        <v>16.0</v>
      </c>
      <c r="B87" s="274" t="s">
        <v>230</v>
      </c>
      <c r="C87" s="271"/>
      <c r="D87" s="271"/>
      <c r="E87" s="272"/>
      <c r="F87" s="273"/>
      <c r="G87" s="281"/>
    </row>
    <row r="88" ht="15.75" customHeight="1">
      <c r="A88" s="31"/>
      <c r="B88" s="258" t="s">
        <v>207</v>
      </c>
      <c r="C88" s="259">
        <v>500.0</v>
      </c>
      <c r="D88" s="259" t="s">
        <v>198</v>
      </c>
      <c r="E88" s="260">
        <v>0.0</v>
      </c>
      <c r="F88" s="261">
        <v>0.0</v>
      </c>
      <c r="G88" s="262"/>
    </row>
    <row r="89">
      <c r="A89" s="31"/>
      <c r="B89" s="258" t="s">
        <v>213</v>
      </c>
      <c r="C89" s="259">
        <v>1000.0</v>
      </c>
      <c r="D89" s="259" t="s">
        <v>198</v>
      </c>
      <c r="E89" s="260">
        <v>0.0</v>
      </c>
      <c r="F89" s="261">
        <v>0.0</v>
      </c>
      <c r="G89" s="262"/>
    </row>
    <row r="90" ht="15.75" customHeight="1">
      <c r="A90" s="31"/>
      <c r="B90" s="258" t="s">
        <v>214</v>
      </c>
      <c r="C90" s="259">
        <v>2000.0</v>
      </c>
      <c r="D90" s="259" t="s">
        <v>198</v>
      </c>
      <c r="E90" s="260">
        <v>0.0</v>
      </c>
      <c r="F90" s="261">
        <v>0.0</v>
      </c>
      <c r="G90" s="262"/>
    </row>
    <row r="91" ht="15.75" customHeight="1">
      <c r="A91" s="32"/>
      <c r="B91" s="258" t="s">
        <v>215</v>
      </c>
      <c r="C91" s="259">
        <v>5000.0</v>
      </c>
      <c r="D91" s="259" t="s">
        <v>198</v>
      </c>
      <c r="E91" s="260">
        <v>0.0</v>
      </c>
      <c r="F91" s="261">
        <v>0.0</v>
      </c>
      <c r="G91" s="262"/>
    </row>
    <row r="92" ht="15.75" customHeight="1">
      <c r="A92" s="263">
        <v>17.0</v>
      </c>
      <c r="B92" s="274" t="s">
        <v>231</v>
      </c>
      <c r="C92" s="271"/>
      <c r="D92" s="278" t="s">
        <v>198</v>
      </c>
      <c r="E92" s="279">
        <v>0.0</v>
      </c>
      <c r="F92" s="275">
        <v>0.0</v>
      </c>
      <c r="G92" s="273"/>
    </row>
    <row r="93" ht="15.75" customHeight="1">
      <c r="A93" s="31"/>
      <c r="B93" s="258" t="s">
        <v>207</v>
      </c>
      <c r="C93" s="259">
        <v>500.0</v>
      </c>
      <c r="D93" s="259" t="s">
        <v>198</v>
      </c>
      <c r="E93" s="260">
        <v>0.0</v>
      </c>
      <c r="F93" s="261">
        <v>0.0</v>
      </c>
      <c r="G93" s="262"/>
    </row>
    <row r="94">
      <c r="A94" s="31"/>
      <c r="B94" s="258" t="s">
        <v>213</v>
      </c>
      <c r="C94" s="259">
        <v>1000.0</v>
      </c>
      <c r="D94" s="259" t="s">
        <v>198</v>
      </c>
      <c r="E94" s="260">
        <v>0.0</v>
      </c>
      <c r="F94" s="261">
        <v>0.0</v>
      </c>
      <c r="G94" s="262"/>
    </row>
    <row r="95">
      <c r="A95" s="31"/>
      <c r="B95" s="258" t="s">
        <v>214</v>
      </c>
      <c r="C95" s="259">
        <v>2000.0</v>
      </c>
      <c r="D95" s="259" t="s">
        <v>198</v>
      </c>
      <c r="E95" s="260">
        <v>0.0</v>
      </c>
      <c r="F95" s="261">
        <v>0.0</v>
      </c>
      <c r="G95" s="262"/>
    </row>
    <row r="96" ht="16.5" customHeight="1">
      <c r="A96" s="32"/>
      <c r="B96" s="258" t="s">
        <v>215</v>
      </c>
      <c r="C96" s="259">
        <v>5000.0</v>
      </c>
      <c r="D96" s="259" t="s">
        <v>198</v>
      </c>
      <c r="E96" s="260">
        <v>0.0</v>
      </c>
      <c r="F96" s="261">
        <v>0.0</v>
      </c>
      <c r="G96" s="262"/>
    </row>
    <row r="97">
      <c r="A97" s="263">
        <v>18.0</v>
      </c>
      <c r="B97" s="274" t="s">
        <v>232</v>
      </c>
      <c r="C97" s="271"/>
      <c r="D97" s="271"/>
      <c r="E97" s="272"/>
      <c r="F97" s="273"/>
      <c r="G97" s="273"/>
    </row>
    <row r="98">
      <c r="A98" s="31"/>
      <c r="B98" s="258" t="s">
        <v>207</v>
      </c>
      <c r="C98" s="259">
        <v>500.0</v>
      </c>
      <c r="D98" s="259" t="s">
        <v>198</v>
      </c>
      <c r="E98" s="260">
        <v>0.0</v>
      </c>
      <c r="F98" s="261">
        <v>0.0</v>
      </c>
      <c r="G98" s="262"/>
    </row>
    <row r="99">
      <c r="A99" s="31"/>
      <c r="B99" s="258" t="s">
        <v>213</v>
      </c>
      <c r="C99" s="259">
        <v>1000.0</v>
      </c>
      <c r="D99" s="259" t="s">
        <v>198</v>
      </c>
      <c r="E99" s="260">
        <v>0.0</v>
      </c>
      <c r="F99" s="261">
        <v>0.0</v>
      </c>
      <c r="G99" s="262"/>
    </row>
    <row r="100">
      <c r="A100" s="31"/>
      <c r="B100" s="258" t="s">
        <v>214</v>
      </c>
      <c r="C100" s="259">
        <v>2000.0</v>
      </c>
      <c r="D100" s="259" t="s">
        <v>198</v>
      </c>
      <c r="E100" s="260">
        <v>0.0</v>
      </c>
      <c r="F100" s="261">
        <v>0.0</v>
      </c>
      <c r="G100" s="262"/>
    </row>
    <row r="101">
      <c r="A101" s="32"/>
      <c r="B101" s="258" t="s">
        <v>215</v>
      </c>
      <c r="C101" s="259">
        <v>5000.0</v>
      </c>
      <c r="D101" s="259" t="s">
        <v>198</v>
      </c>
      <c r="E101" s="260">
        <v>0.0</v>
      </c>
      <c r="F101" s="261">
        <v>0.0</v>
      </c>
      <c r="G101" s="262"/>
    </row>
    <row r="102">
      <c r="A102" s="263">
        <v>19.0</v>
      </c>
      <c r="B102" s="270" t="s">
        <v>233</v>
      </c>
      <c r="C102" s="271"/>
      <c r="D102" s="271"/>
      <c r="E102" s="272"/>
      <c r="F102" s="273"/>
      <c r="G102" s="273"/>
    </row>
    <row r="103">
      <c r="A103" s="31"/>
      <c r="B103" s="258" t="s">
        <v>207</v>
      </c>
      <c r="C103" s="259">
        <v>500.0</v>
      </c>
      <c r="D103" s="259" t="s">
        <v>198</v>
      </c>
      <c r="E103" s="260">
        <v>0.0</v>
      </c>
      <c r="F103" s="261">
        <v>0.0</v>
      </c>
      <c r="G103" s="262"/>
    </row>
    <row r="104">
      <c r="A104" s="31"/>
      <c r="B104" s="258" t="s">
        <v>213</v>
      </c>
      <c r="C104" s="259">
        <v>1000.0</v>
      </c>
      <c r="D104" s="259" t="s">
        <v>198</v>
      </c>
      <c r="E104" s="260">
        <v>0.0</v>
      </c>
      <c r="F104" s="261">
        <v>0.0</v>
      </c>
      <c r="G104" s="262"/>
    </row>
    <row r="105">
      <c r="A105" s="31"/>
      <c r="B105" s="258" t="s">
        <v>214</v>
      </c>
      <c r="C105" s="259">
        <v>2000.0</v>
      </c>
      <c r="D105" s="259" t="s">
        <v>198</v>
      </c>
      <c r="E105" s="260">
        <v>0.0</v>
      </c>
      <c r="F105" s="261">
        <v>0.0</v>
      </c>
      <c r="G105" s="262"/>
    </row>
    <row r="106">
      <c r="A106" s="32"/>
      <c r="B106" s="258" t="s">
        <v>215</v>
      </c>
      <c r="C106" s="259">
        <v>5000.0</v>
      </c>
      <c r="D106" s="259" t="s">
        <v>198</v>
      </c>
      <c r="E106" s="260">
        <v>0.0</v>
      </c>
      <c r="F106" s="261">
        <v>0.0</v>
      </c>
      <c r="G106" s="262"/>
    </row>
    <row r="107">
      <c r="A107" s="263">
        <v>20.0</v>
      </c>
      <c r="B107" s="270" t="s">
        <v>234</v>
      </c>
      <c r="C107" s="271"/>
      <c r="D107" s="271"/>
      <c r="E107" s="272"/>
      <c r="F107" s="273"/>
      <c r="G107" s="273"/>
    </row>
    <row r="108">
      <c r="A108" s="31"/>
      <c r="B108" s="258" t="s">
        <v>207</v>
      </c>
      <c r="C108" s="259">
        <v>500.0</v>
      </c>
      <c r="D108" s="259" t="s">
        <v>198</v>
      </c>
      <c r="E108" s="260">
        <v>0.0</v>
      </c>
      <c r="F108" s="261">
        <v>0.0</v>
      </c>
      <c r="G108" s="262"/>
    </row>
    <row r="109">
      <c r="A109" s="31"/>
      <c r="B109" s="258" t="s">
        <v>213</v>
      </c>
      <c r="C109" s="259">
        <v>1000.0</v>
      </c>
      <c r="D109" s="259" t="s">
        <v>198</v>
      </c>
      <c r="E109" s="260">
        <v>0.0</v>
      </c>
      <c r="F109" s="261">
        <v>0.0</v>
      </c>
      <c r="G109" s="262"/>
    </row>
    <row r="110">
      <c r="A110" s="31"/>
      <c r="B110" s="258" t="s">
        <v>214</v>
      </c>
      <c r="C110" s="259">
        <v>2000.0</v>
      </c>
      <c r="D110" s="259" t="s">
        <v>198</v>
      </c>
      <c r="E110" s="260">
        <v>0.0</v>
      </c>
      <c r="F110" s="261">
        <v>0.0</v>
      </c>
      <c r="G110" s="262"/>
    </row>
    <row r="111">
      <c r="A111" s="32"/>
      <c r="B111" s="258" t="s">
        <v>215</v>
      </c>
      <c r="C111" s="259">
        <v>5000.0</v>
      </c>
      <c r="D111" s="259" t="s">
        <v>198</v>
      </c>
      <c r="E111" s="260">
        <v>0.0</v>
      </c>
      <c r="F111" s="261">
        <v>0.0</v>
      </c>
      <c r="G111" s="262"/>
    </row>
    <row r="112">
      <c r="A112" s="282">
        <v>21.0</v>
      </c>
      <c r="B112" s="274" t="s">
        <v>235</v>
      </c>
      <c r="C112" s="278">
        <v>1.0</v>
      </c>
      <c r="D112" s="278" t="s">
        <v>198</v>
      </c>
      <c r="E112" s="279">
        <v>0.0</v>
      </c>
      <c r="F112" s="273"/>
      <c r="G112" s="273"/>
    </row>
    <row r="113">
      <c r="A113" s="282">
        <v>22.0</v>
      </c>
      <c r="B113" s="270" t="s">
        <v>236</v>
      </c>
      <c r="C113" s="278">
        <v>1.0</v>
      </c>
      <c r="D113" s="278" t="s">
        <v>198</v>
      </c>
      <c r="E113" s="279">
        <v>0.0</v>
      </c>
      <c r="F113" s="275">
        <v>0.0</v>
      </c>
      <c r="G113" s="273"/>
    </row>
    <row r="114">
      <c r="A114" s="282">
        <v>23.0</v>
      </c>
      <c r="B114" s="274" t="s">
        <v>237</v>
      </c>
      <c r="C114" s="278">
        <v>1.0</v>
      </c>
      <c r="D114" s="278" t="s">
        <v>198</v>
      </c>
      <c r="E114" s="279">
        <v>0.0</v>
      </c>
      <c r="F114" s="275">
        <v>0.0</v>
      </c>
      <c r="G114" s="273"/>
    </row>
    <row r="115">
      <c r="A115" s="282">
        <v>24.0</v>
      </c>
      <c r="B115" s="274" t="s">
        <v>238</v>
      </c>
      <c r="C115" s="278">
        <v>1.0</v>
      </c>
      <c r="D115" s="278" t="s">
        <v>198</v>
      </c>
      <c r="E115" s="279">
        <v>0.0</v>
      </c>
      <c r="F115" s="275">
        <v>0.0</v>
      </c>
      <c r="G115" s="273"/>
    </row>
    <row r="116">
      <c r="A116" s="282">
        <v>25.0</v>
      </c>
      <c r="B116" s="274" t="s">
        <v>239</v>
      </c>
      <c r="C116" s="278">
        <v>1.0</v>
      </c>
      <c r="D116" s="278" t="s">
        <v>198</v>
      </c>
      <c r="E116" s="279">
        <v>0.0</v>
      </c>
      <c r="F116" s="275">
        <v>0.0</v>
      </c>
      <c r="G116" s="273"/>
    </row>
    <row r="117">
      <c r="A117" s="282">
        <v>26.0</v>
      </c>
      <c r="B117" s="274" t="s">
        <v>240</v>
      </c>
      <c r="C117" s="278">
        <v>1.0</v>
      </c>
      <c r="D117" s="278" t="s">
        <v>198</v>
      </c>
      <c r="E117" s="279">
        <v>0.0</v>
      </c>
      <c r="F117" s="275">
        <v>0.0</v>
      </c>
      <c r="G117" s="273"/>
    </row>
    <row r="118">
      <c r="A118" s="283">
        <v>27.0</v>
      </c>
      <c r="B118" s="274" t="s">
        <v>241</v>
      </c>
      <c r="C118" s="271"/>
      <c r="D118" s="271"/>
      <c r="E118" s="272"/>
      <c r="F118" s="273"/>
      <c r="G118" s="273"/>
    </row>
    <row r="119">
      <c r="A119" s="31"/>
      <c r="B119" s="258" t="s">
        <v>207</v>
      </c>
      <c r="C119" s="259">
        <v>500.0</v>
      </c>
      <c r="D119" s="259" t="s">
        <v>198</v>
      </c>
      <c r="E119" s="260">
        <v>0.0</v>
      </c>
      <c r="F119" s="261">
        <v>0.0</v>
      </c>
      <c r="G119" s="262"/>
    </row>
    <row r="120">
      <c r="A120" s="31"/>
      <c r="B120" s="258" t="s">
        <v>213</v>
      </c>
      <c r="C120" s="259">
        <v>1000.0</v>
      </c>
      <c r="D120" s="259" t="s">
        <v>198</v>
      </c>
      <c r="E120" s="260">
        <v>0.0</v>
      </c>
      <c r="F120" s="261">
        <v>0.0</v>
      </c>
      <c r="G120" s="262"/>
    </row>
    <row r="121">
      <c r="A121" s="31"/>
      <c r="B121" s="258" t="s">
        <v>214</v>
      </c>
      <c r="C121" s="259">
        <v>2000.0</v>
      </c>
      <c r="D121" s="259" t="s">
        <v>198</v>
      </c>
      <c r="E121" s="260">
        <v>0.0</v>
      </c>
      <c r="F121" s="261">
        <v>0.0</v>
      </c>
      <c r="G121" s="262"/>
    </row>
    <row r="122">
      <c r="A122" s="32"/>
      <c r="B122" s="258" t="s">
        <v>215</v>
      </c>
      <c r="C122" s="259">
        <v>5000.0</v>
      </c>
      <c r="D122" s="259" t="s">
        <v>198</v>
      </c>
      <c r="E122" s="260">
        <v>0.0</v>
      </c>
      <c r="F122" s="261">
        <v>0.0</v>
      </c>
      <c r="G122" s="262"/>
    </row>
    <row r="123">
      <c r="A123" s="263">
        <v>28.0</v>
      </c>
      <c r="B123" s="274" t="s">
        <v>242</v>
      </c>
      <c r="C123" s="271"/>
      <c r="D123" s="271"/>
      <c r="E123" s="272"/>
      <c r="F123" s="273"/>
      <c r="G123" s="273"/>
    </row>
    <row r="124">
      <c r="A124" s="31"/>
      <c r="B124" s="258" t="s">
        <v>207</v>
      </c>
      <c r="C124" s="259">
        <v>500.0</v>
      </c>
      <c r="D124" s="259" t="s">
        <v>198</v>
      </c>
      <c r="E124" s="260">
        <v>0.0</v>
      </c>
      <c r="F124" s="261">
        <v>0.0</v>
      </c>
      <c r="G124" s="262"/>
    </row>
    <row r="125">
      <c r="A125" s="31"/>
      <c r="B125" s="258" t="s">
        <v>213</v>
      </c>
      <c r="C125" s="259">
        <v>1000.0</v>
      </c>
      <c r="D125" s="259" t="s">
        <v>198</v>
      </c>
      <c r="E125" s="260">
        <v>0.0</v>
      </c>
      <c r="F125" s="261">
        <v>0.0</v>
      </c>
      <c r="G125" s="262"/>
    </row>
    <row r="126">
      <c r="A126" s="31"/>
      <c r="B126" s="258" t="s">
        <v>214</v>
      </c>
      <c r="C126" s="259">
        <v>2000.0</v>
      </c>
      <c r="D126" s="259" t="s">
        <v>198</v>
      </c>
      <c r="E126" s="260">
        <v>0.0</v>
      </c>
      <c r="F126" s="261">
        <v>0.0</v>
      </c>
      <c r="G126" s="262"/>
    </row>
    <row r="127">
      <c r="A127" s="32"/>
      <c r="B127" s="258" t="s">
        <v>215</v>
      </c>
      <c r="C127" s="259">
        <v>5000.0</v>
      </c>
      <c r="D127" s="259" t="s">
        <v>198</v>
      </c>
      <c r="E127" s="260">
        <v>0.0</v>
      </c>
      <c r="F127" s="261">
        <v>0.0</v>
      </c>
      <c r="G127" s="262"/>
    </row>
    <row r="128">
      <c r="A128" s="283">
        <v>29.0</v>
      </c>
      <c r="B128" s="274" t="s">
        <v>243</v>
      </c>
      <c r="C128" s="271"/>
      <c r="D128" s="278" t="s">
        <v>198</v>
      </c>
      <c r="E128" s="279">
        <v>0.0</v>
      </c>
      <c r="F128" s="275">
        <v>0.0</v>
      </c>
      <c r="G128" s="273"/>
    </row>
    <row r="129">
      <c r="A129" s="31"/>
      <c r="B129" s="258" t="s">
        <v>206</v>
      </c>
      <c r="C129" s="259">
        <v>100.0</v>
      </c>
      <c r="D129" s="259" t="s">
        <v>198</v>
      </c>
      <c r="E129" s="260">
        <v>0.0</v>
      </c>
      <c r="F129" s="261">
        <v>0.0</v>
      </c>
      <c r="G129" s="261" t="s">
        <v>218</v>
      </c>
    </row>
    <row r="130">
      <c r="A130" s="32"/>
      <c r="B130" s="258" t="s">
        <v>207</v>
      </c>
      <c r="C130" s="259">
        <v>500.0</v>
      </c>
      <c r="D130" s="259" t="s">
        <v>198</v>
      </c>
      <c r="E130" s="260">
        <v>0.0</v>
      </c>
      <c r="F130" s="261">
        <v>0.0</v>
      </c>
      <c r="G130" s="261" t="s">
        <v>218</v>
      </c>
    </row>
    <row r="131" ht="15.75" customHeight="1">
      <c r="A131" s="283">
        <v>30.0</v>
      </c>
      <c r="B131" s="274" t="s">
        <v>244</v>
      </c>
      <c r="C131" s="271"/>
      <c r="D131" s="271"/>
      <c r="E131" s="272"/>
      <c r="F131" s="273"/>
      <c r="G131" s="273"/>
    </row>
    <row r="132" ht="15.75" customHeight="1">
      <c r="A132" s="31"/>
      <c r="B132" s="258" t="s">
        <v>209</v>
      </c>
      <c r="C132" s="259">
        <v>100.0</v>
      </c>
      <c r="D132" s="259" t="s">
        <v>198</v>
      </c>
      <c r="E132" s="260">
        <v>0.0</v>
      </c>
      <c r="F132" s="261">
        <v>0.0</v>
      </c>
      <c r="G132" s="261" t="s">
        <v>218</v>
      </c>
    </row>
    <row r="133" ht="15.75" customHeight="1">
      <c r="A133" s="31"/>
      <c r="B133" s="258" t="s">
        <v>205</v>
      </c>
      <c r="C133" s="259">
        <v>500.0</v>
      </c>
      <c r="D133" s="259" t="s">
        <v>198</v>
      </c>
      <c r="E133" s="260">
        <v>0.0</v>
      </c>
      <c r="F133" s="261">
        <v>0.0</v>
      </c>
      <c r="G133" s="261" t="s">
        <v>218</v>
      </c>
    </row>
    <row r="134" ht="15.75" customHeight="1">
      <c r="A134" s="283">
        <v>31.0</v>
      </c>
      <c r="B134" s="274" t="s">
        <v>245</v>
      </c>
      <c r="C134" s="271"/>
      <c r="D134" s="271"/>
      <c r="E134" s="272"/>
      <c r="F134" s="273"/>
      <c r="G134" s="273"/>
    </row>
    <row r="135" ht="15.75" customHeight="1">
      <c r="A135" s="31"/>
      <c r="B135" s="258" t="s">
        <v>205</v>
      </c>
      <c r="C135" s="259">
        <v>50.0</v>
      </c>
      <c r="D135" s="259" t="s">
        <v>198</v>
      </c>
      <c r="E135" s="260">
        <v>0.0</v>
      </c>
      <c r="F135" s="261">
        <v>0.0</v>
      </c>
      <c r="G135" s="261"/>
    </row>
    <row r="136" ht="15.75" customHeight="1">
      <c r="A136" s="31"/>
      <c r="B136" s="258" t="s">
        <v>206</v>
      </c>
      <c r="C136" s="259">
        <v>100.0</v>
      </c>
      <c r="D136" s="259" t="s">
        <v>198</v>
      </c>
      <c r="E136" s="260">
        <v>0.0</v>
      </c>
      <c r="F136" s="261">
        <v>0.0</v>
      </c>
      <c r="G136" s="261" t="s">
        <v>218</v>
      </c>
    </row>
    <row r="137" ht="15.75" customHeight="1">
      <c r="A137" s="31"/>
      <c r="B137" s="258" t="s">
        <v>246</v>
      </c>
      <c r="C137" s="259">
        <v>200.0</v>
      </c>
      <c r="D137" s="259" t="s">
        <v>198</v>
      </c>
      <c r="E137" s="260">
        <v>0.0</v>
      </c>
      <c r="F137" s="261">
        <v>0.0</v>
      </c>
      <c r="G137" s="261" t="s">
        <v>218</v>
      </c>
    </row>
    <row r="138" ht="15.75" customHeight="1">
      <c r="A138" s="283">
        <v>32.0</v>
      </c>
      <c r="B138" s="274" t="s">
        <v>247</v>
      </c>
      <c r="C138" s="284"/>
      <c r="D138" s="271"/>
      <c r="E138" s="272"/>
      <c r="F138" s="273"/>
      <c r="G138" s="273"/>
    </row>
    <row r="139" ht="15.75" customHeight="1">
      <c r="A139" s="31"/>
      <c r="B139" s="258" t="s">
        <v>223</v>
      </c>
      <c r="C139" s="259">
        <v>50.0</v>
      </c>
      <c r="D139" s="259" t="s">
        <v>198</v>
      </c>
      <c r="E139" s="260">
        <v>0.0</v>
      </c>
      <c r="F139" s="261">
        <v>0.0</v>
      </c>
      <c r="G139" s="262"/>
    </row>
    <row r="140" ht="15.75" customHeight="1">
      <c r="A140" s="31"/>
      <c r="B140" s="258" t="s">
        <v>248</v>
      </c>
      <c r="C140" s="259">
        <v>10.0</v>
      </c>
      <c r="D140" s="259" t="s">
        <v>198</v>
      </c>
      <c r="E140" s="260">
        <v>0.0</v>
      </c>
      <c r="F140" s="261">
        <v>0.0</v>
      </c>
      <c r="G140" s="262"/>
    </row>
    <row r="141" ht="15.75" customHeight="1">
      <c r="A141" s="32"/>
      <c r="B141" s="258" t="s">
        <v>224</v>
      </c>
      <c r="C141" s="259">
        <v>500.0</v>
      </c>
      <c r="D141" s="259" t="s">
        <v>198</v>
      </c>
      <c r="E141" s="260">
        <v>0.0</v>
      </c>
      <c r="F141" s="261">
        <v>0.0</v>
      </c>
      <c r="G141" s="262"/>
    </row>
    <row r="142">
      <c r="A142" s="283">
        <v>33.0</v>
      </c>
      <c r="B142" s="270" t="s">
        <v>249</v>
      </c>
      <c r="C142" s="284"/>
      <c r="D142" s="271"/>
      <c r="E142" s="272"/>
      <c r="F142" s="273"/>
      <c r="G142" s="273"/>
    </row>
    <row r="143">
      <c r="A143" s="31"/>
      <c r="B143" s="258" t="s">
        <v>250</v>
      </c>
      <c r="C143" s="259">
        <v>50.0</v>
      </c>
      <c r="D143" s="259" t="s">
        <v>198</v>
      </c>
      <c r="E143" s="260">
        <v>0.0</v>
      </c>
      <c r="F143" s="261">
        <v>0.0</v>
      </c>
      <c r="G143" s="262"/>
    </row>
    <row r="144">
      <c r="A144" s="31"/>
      <c r="B144" s="258" t="s">
        <v>251</v>
      </c>
      <c r="C144" s="259">
        <v>10.0</v>
      </c>
      <c r="D144" s="259" t="s">
        <v>198</v>
      </c>
      <c r="E144" s="260">
        <v>0.0</v>
      </c>
      <c r="F144" s="261">
        <v>0.0</v>
      </c>
      <c r="G144" s="262"/>
    </row>
    <row r="145">
      <c r="A145" s="32"/>
      <c r="B145" s="258" t="s">
        <v>252</v>
      </c>
      <c r="C145" s="259">
        <v>250.0</v>
      </c>
      <c r="D145" s="259" t="s">
        <v>198</v>
      </c>
      <c r="E145" s="260">
        <v>0.0</v>
      </c>
      <c r="F145" s="261">
        <v>0.0</v>
      </c>
      <c r="G145" s="262"/>
    </row>
    <row r="146">
      <c r="A146" s="283">
        <v>34.0</v>
      </c>
      <c r="B146" s="274" t="s">
        <v>253</v>
      </c>
      <c r="C146" s="284"/>
      <c r="D146" s="271"/>
      <c r="E146" s="272"/>
      <c r="F146" s="273"/>
      <c r="G146" s="273"/>
    </row>
    <row r="147">
      <c r="A147" s="31"/>
      <c r="B147" s="258" t="s">
        <v>204</v>
      </c>
      <c r="C147" s="259">
        <v>20.0</v>
      </c>
      <c r="D147" s="259" t="s">
        <v>198</v>
      </c>
      <c r="E147" s="260">
        <v>0.0</v>
      </c>
      <c r="F147" s="261">
        <v>0.0</v>
      </c>
      <c r="G147" s="262"/>
    </row>
    <row r="148">
      <c r="A148" s="31"/>
      <c r="B148" s="258" t="s">
        <v>205</v>
      </c>
      <c r="C148" s="259">
        <v>50.0</v>
      </c>
      <c r="D148" s="259" t="s">
        <v>198</v>
      </c>
      <c r="E148" s="260">
        <v>0.0</v>
      </c>
      <c r="F148" s="261">
        <v>0.0</v>
      </c>
      <c r="G148" s="262"/>
    </row>
    <row r="149">
      <c r="A149" s="31"/>
      <c r="B149" s="258" t="s">
        <v>206</v>
      </c>
      <c r="C149" s="259">
        <v>100.0</v>
      </c>
      <c r="D149" s="259" t="s">
        <v>198</v>
      </c>
      <c r="E149" s="260">
        <v>0.0</v>
      </c>
      <c r="F149" s="261">
        <v>0.0</v>
      </c>
      <c r="G149" s="262"/>
    </row>
    <row r="150" ht="15.75" customHeight="1">
      <c r="A150" s="31"/>
      <c r="B150" s="258" t="s">
        <v>246</v>
      </c>
      <c r="C150" s="259">
        <v>200.0</v>
      </c>
      <c r="D150" s="259" t="s">
        <v>198</v>
      </c>
      <c r="E150" s="260">
        <v>0.0</v>
      </c>
      <c r="F150" s="261">
        <v>0.0</v>
      </c>
      <c r="G150" s="261"/>
    </row>
    <row r="151" ht="15.75" customHeight="1">
      <c r="A151" s="283">
        <v>35.0</v>
      </c>
      <c r="B151" s="274" t="s">
        <v>254</v>
      </c>
      <c r="C151" s="271"/>
      <c r="D151" s="271"/>
      <c r="E151" s="272"/>
      <c r="F151" s="285"/>
      <c r="G151" s="285"/>
    </row>
    <row r="152" ht="15.75" customHeight="1">
      <c r="A152" s="31"/>
      <c r="B152" s="258" t="s">
        <v>204</v>
      </c>
      <c r="C152" s="259">
        <v>20.0</v>
      </c>
      <c r="D152" s="259" t="s">
        <v>198</v>
      </c>
      <c r="E152" s="286">
        <v>0.0</v>
      </c>
      <c r="F152" s="261">
        <v>0.0</v>
      </c>
      <c r="G152" s="262"/>
    </row>
    <row r="153" ht="15.75" customHeight="1">
      <c r="A153" s="31"/>
      <c r="B153" s="258" t="s">
        <v>205</v>
      </c>
      <c r="C153" s="259">
        <v>50.0</v>
      </c>
      <c r="D153" s="259" t="s">
        <v>198</v>
      </c>
      <c r="E153" s="286">
        <v>0.0</v>
      </c>
      <c r="F153" s="261">
        <v>0.0</v>
      </c>
      <c r="G153" s="262"/>
    </row>
    <row r="154" ht="15.75" customHeight="1">
      <c r="A154" s="31"/>
      <c r="B154" s="258" t="s">
        <v>206</v>
      </c>
      <c r="C154" s="259">
        <v>100.0</v>
      </c>
      <c r="D154" s="259" t="s">
        <v>198</v>
      </c>
      <c r="E154" s="260">
        <v>0.0</v>
      </c>
      <c r="F154" s="261">
        <v>0.0</v>
      </c>
      <c r="G154" s="262"/>
    </row>
    <row r="155" ht="15.75" customHeight="1">
      <c r="A155" s="32"/>
      <c r="B155" s="258" t="s">
        <v>246</v>
      </c>
      <c r="C155" s="259">
        <v>200.0</v>
      </c>
      <c r="D155" s="259" t="s">
        <v>198</v>
      </c>
      <c r="E155" s="260">
        <v>0.0</v>
      </c>
      <c r="F155" s="261">
        <v>0.0</v>
      </c>
      <c r="G155" s="261"/>
    </row>
    <row r="156">
      <c r="A156" s="283">
        <v>36.0</v>
      </c>
      <c r="B156" s="270" t="s">
        <v>255</v>
      </c>
      <c r="C156" s="271"/>
      <c r="D156" s="271"/>
      <c r="E156" s="272"/>
      <c r="F156" s="285"/>
      <c r="G156" s="285"/>
    </row>
    <row r="157" ht="15.75" customHeight="1">
      <c r="A157" s="31"/>
      <c r="B157" s="258" t="s">
        <v>207</v>
      </c>
      <c r="C157" s="259">
        <v>500.0</v>
      </c>
      <c r="D157" s="259" t="s">
        <v>198</v>
      </c>
      <c r="E157" s="260">
        <v>0.0</v>
      </c>
      <c r="F157" s="261">
        <v>0.0</v>
      </c>
      <c r="G157" s="287"/>
    </row>
    <row r="158" ht="15.75" customHeight="1">
      <c r="A158" s="31"/>
      <c r="B158" s="258" t="s">
        <v>213</v>
      </c>
      <c r="C158" s="259">
        <v>1000.0</v>
      </c>
      <c r="D158" s="259" t="s">
        <v>198</v>
      </c>
      <c r="E158" s="260">
        <v>0.0</v>
      </c>
      <c r="F158" s="261">
        <v>0.0</v>
      </c>
      <c r="G158" s="287"/>
    </row>
    <row r="159" ht="15.75" customHeight="1">
      <c r="A159" s="32"/>
      <c r="B159" s="258" t="s">
        <v>215</v>
      </c>
      <c r="C159" s="259">
        <v>5000.0</v>
      </c>
      <c r="D159" s="259" t="s">
        <v>198</v>
      </c>
      <c r="E159" s="260">
        <v>0.0</v>
      </c>
      <c r="F159" s="261">
        <v>0.0</v>
      </c>
      <c r="G159" s="287"/>
    </row>
    <row r="160">
      <c r="A160" s="283">
        <v>37.0</v>
      </c>
      <c r="B160" s="270" t="s">
        <v>256</v>
      </c>
      <c r="C160" s="271"/>
      <c r="D160" s="271"/>
      <c r="E160" s="272"/>
      <c r="F160" s="285"/>
      <c r="G160" s="285"/>
    </row>
    <row r="161" ht="15.75" customHeight="1">
      <c r="A161" s="31"/>
      <c r="B161" s="280" t="s">
        <v>207</v>
      </c>
      <c r="C161" s="259">
        <v>500.0</v>
      </c>
      <c r="D161" s="276" t="s">
        <v>198</v>
      </c>
      <c r="E161" s="260">
        <v>0.0</v>
      </c>
      <c r="F161" s="261">
        <v>0.0</v>
      </c>
      <c r="G161" s="287"/>
    </row>
    <row r="162" ht="15.75" customHeight="1">
      <c r="A162" s="31"/>
      <c r="B162" s="280" t="s">
        <v>213</v>
      </c>
      <c r="C162" s="259">
        <v>1000.0</v>
      </c>
      <c r="D162" s="276" t="s">
        <v>198</v>
      </c>
      <c r="E162" s="260">
        <v>0.0</v>
      </c>
      <c r="F162" s="261">
        <v>0.0</v>
      </c>
      <c r="G162" s="287"/>
    </row>
    <row r="163" ht="15.75" customHeight="1">
      <c r="A163" s="32"/>
      <c r="B163" s="280" t="s">
        <v>215</v>
      </c>
      <c r="C163" s="259">
        <v>5000.0</v>
      </c>
      <c r="D163" s="276" t="s">
        <v>198</v>
      </c>
      <c r="E163" s="260">
        <v>0.0</v>
      </c>
      <c r="F163" s="261">
        <v>0.0</v>
      </c>
      <c r="G163" s="287"/>
    </row>
    <row r="164">
      <c r="A164" s="283">
        <v>38.0</v>
      </c>
      <c r="B164" s="270" t="s">
        <v>257</v>
      </c>
      <c r="C164" s="271"/>
      <c r="D164" s="271"/>
      <c r="E164" s="272"/>
      <c r="F164" s="285"/>
      <c r="G164" s="285"/>
    </row>
    <row r="165" ht="15.75" customHeight="1">
      <c r="A165" s="31"/>
      <c r="B165" s="280" t="s">
        <v>207</v>
      </c>
      <c r="C165" s="259">
        <v>500.0</v>
      </c>
      <c r="D165" s="276" t="s">
        <v>198</v>
      </c>
      <c r="E165" s="260">
        <v>0.0</v>
      </c>
      <c r="F165" s="261">
        <v>0.0</v>
      </c>
      <c r="G165" s="287"/>
    </row>
    <row r="166" ht="15.75" customHeight="1">
      <c r="A166" s="31"/>
      <c r="B166" s="280" t="s">
        <v>213</v>
      </c>
      <c r="C166" s="259">
        <v>1000.0</v>
      </c>
      <c r="D166" s="276" t="s">
        <v>198</v>
      </c>
      <c r="E166" s="260">
        <v>0.0</v>
      </c>
      <c r="F166" s="261">
        <v>0.0</v>
      </c>
      <c r="G166" s="287"/>
    </row>
    <row r="167" ht="15.75" customHeight="1">
      <c r="A167" s="31"/>
      <c r="B167" s="280" t="s">
        <v>214</v>
      </c>
      <c r="C167" s="259">
        <v>2000.0</v>
      </c>
      <c r="D167" s="276" t="s">
        <v>198</v>
      </c>
      <c r="E167" s="260">
        <v>0.0</v>
      </c>
      <c r="F167" s="261">
        <v>0.0</v>
      </c>
      <c r="G167" s="287"/>
    </row>
    <row r="168">
      <c r="A168" s="32"/>
      <c r="B168" s="280" t="s">
        <v>215</v>
      </c>
      <c r="C168" s="259">
        <v>5000.0</v>
      </c>
      <c r="D168" s="276" t="s">
        <v>198</v>
      </c>
      <c r="E168" s="260">
        <v>0.0</v>
      </c>
      <c r="F168" s="261">
        <v>0.0</v>
      </c>
      <c r="G168" s="287"/>
    </row>
    <row r="169">
      <c r="A169" s="283">
        <v>39.0</v>
      </c>
      <c r="B169" s="270" t="s">
        <v>258</v>
      </c>
      <c r="C169" s="271"/>
      <c r="D169" s="271"/>
      <c r="E169" s="272"/>
      <c r="F169" s="285"/>
      <c r="G169" s="285"/>
    </row>
    <row r="170" ht="15.75" customHeight="1">
      <c r="A170" s="31"/>
      <c r="B170" s="280" t="s">
        <v>259</v>
      </c>
      <c r="C170" s="259">
        <v>1.0</v>
      </c>
      <c r="D170" s="259" t="s">
        <v>198</v>
      </c>
      <c r="E170" s="260">
        <v>0.0</v>
      </c>
      <c r="F170" s="261">
        <v>0.0</v>
      </c>
      <c r="G170" s="287"/>
    </row>
    <row r="171" ht="15.75" customHeight="1">
      <c r="A171" s="31"/>
      <c r="B171" s="280" t="s">
        <v>260</v>
      </c>
      <c r="C171" s="259">
        <v>1.0</v>
      </c>
      <c r="D171" s="259" t="s">
        <v>198</v>
      </c>
      <c r="E171" s="260">
        <v>0.0</v>
      </c>
      <c r="F171" s="261">
        <v>0.0</v>
      </c>
      <c r="G171" s="287"/>
    </row>
    <row r="172" ht="15.75" customHeight="1">
      <c r="A172" s="31"/>
      <c r="B172" s="280" t="s">
        <v>261</v>
      </c>
      <c r="C172" s="259">
        <v>1.0</v>
      </c>
      <c r="D172" s="259" t="s">
        <v>198</v>
      </c>
      <c r="E172" s="260">
        <v>0.0</v>
      </c>
      <c r="F172" s="261">
        <v>0.0</v>
      </c>
      <c r="G172" s="287"/>
    </row>
    <row r="173" ht="15.75" customHeight="1">
      <c r="A173" s="31"/>
      <c r="B173" s="280" t="s">
        <v>262</v>
      </c>
      <c r="C173" s="259">
        <v>1.0</v>
      </c>
      <c r="D173" s="259" t="s">
        <v>198</v>
      </c>
      <c r="E173" s="260">
        <v>0.0</v>
      </c>
      <c r="F173" s="261">
        <v>0.0</v>
      </c>
      <c r="G173" s="287"/>
    </row>
    <row r="174" ht="15.75" customHeight="1">
      <c r="A174" s="31"/>
      <c r="B174" s="280" t="s">
        <v>263</v>
      </c>
      <c r="C174" s="259">
        <v>1.0</v>
      </c>
      <c r="D174" s="259" t="s">
        <v>198</v>
      </c>
      <c r="E174" s="260">
        <v>0.0</v>
      </c>
      <c r="F174" s="261">
        <v>0.0</v>
      </c>
      <c r="G174" s="287"/>
    </row>
    <row r="175" ht="15.75" customHeight="1">
      <c r="A175" s="32"/>
      <c r="B175" s="280" t="s">
        <v>264</v>
      </c>
      <c r="C175" s="259">
        <v>1.0</v>
      </c>
      <c r="D175" s="259" t="s">
        <v>198</v>
      </c>
      <c r="E175" s="260">
        <v>0.0</v>
      </c>
      <c r="F175" s="261">
        <v>0.0</v>
      </c>
      <c r="G175" s="287"/>
    </row>
    <row r="176" ht="15.75" customHeight="1">
      <c r="A176" s="288">
        <v>40.0</v>
      </c>
      <c r="B176" s="274" t="s">
        <v>265</v>
      </c>
      <c r="C176" s="278">
        <v>1.0</v>
      </c>
      <c r="D176" s="278" t="s">
        <v>198</v>
      </c>
      <c r="E176" s="279">
        <v>0.0</v>
      </c>
      <c r="F176" s="275">
        <v>0.0</v>
      </c>
      <c r="G176" s="285"/>
    </row>
    <row r="177" ht="15.75" customHeight="1">
      <c r="A177" s="289">
        <v>41.0</v>
      </c>
      <c r="B177" s="290" t="s">
        <v>266</v>
      </c>
      <c r="C177" s="291">
        <v>1.0</v>
      </c>
      <c r="D177" s="291" t="s">
        <v>198</v>
      </c>
      <c r="E177" s="292">
        <v>0.0</v>
      </c>
      <c r="F177" s="293">
        <v>0.0</v>
      </c>
      <c r="G177" s="294"/>
    </row>
    <row r="178" ht="15.75" customHeight="1">
      <c r="A178" s="295">
        <v>42.0</v>
      </c>
      <c r="B178" s="296" t="s">
        <v>267</v>
      </c>
      <c r="C178" s="291"/>
      <c r="D178" s="291"/>
      <c r="E178" s="292"/>
      <c r="F178" s="293"/>
      <c r="G178" s="294"/>
    </row>
    <row r="179" ht="15.75" customHeight="1">
      <c r="A179" s="31"/>
      <c r="B179" s="297" t="s">
        <v>206</v>
      </c>
      <c r="C179" s="259">
        <v>100.0</v>
      </c>
      <c r="D179" s="259" t="s">
        <v>198</v>
      </c>
      <c r="E179" s="298">
        <v>0.0</v>
      </c>
      <c r="F179" s="258">
        <v>0.0</v>
      </c>
      <c r="G179" s="259"/>
    </row>
    <row r="180" ht="15.75" customHeight="1">
      <c r="A180" s="31"/>
      <c r="B180" s="297" t="s">
        <v>207</v>
      </c>
      <c r="C180" s="259">
        <v>500.0</v>
      </c>
      <c r="D180" s="259" t="s">
        <v>198</v>
      </c>
      <c r="E180" s="298">
        <v>0.0</v>
      </c>
      <c r="F180" s="258">
        <v>0.0</v>
      </c>
      <c r="G180" s="259"/>
    </row>
    <row r="181" ht="15.75" customHeight="1">
      <c r="A181" s="32"/>
      <c r="B181" s="297" t="s">
        <v>213</v>
      </c>
      <c r="C181" s="259">
        <v>1000.0</v>
      </c>
      <c r="D181" s="259" t="s">
        <v>198</v>
      </c>
      <c r="E181" s="298">
        <v>0.0</v>
      </c>
      <c r="F181" s="258">
        <v>0.0</v>
      </c>
      <c r="G181" s="259"/>
    </row>
  </sheetData>
  <mergeCells count="45">
    <mergeCell ref="F6:F7"/>
    <mergeCell ref="G6:G7"/>
    <mergeCell ref="D1:G1"/>
    <mergeCell ref="A2:B2"/>
    <mergeCell ref="D3:E3"/>
    <mergeCell ref="A4:G4"/>
    <mergeCell ref="A5:G5"/>
    <mergeCell ref="B6:B7"/>
    <mergeCell ref="C6:C7"/>
    <mergeCell ref="D6:D7"/>
    <mergeCell ref="E6:E7"/>
    <mergeCell ref="A9:A13"/>
    <mergeCell ref="A14:A19"/>
    <mergeCell ref="A20:A25"/>
    <mergeCell ref="A26:A31"/>
    <mergeCell ref="A32:A36"/>
    <mergeCell ref="A37:A41"/>
    <mergeCell ref="A42:A46"/>
    <mergeCell ref="A47:A51"/>
    <mergeCell ref="A52:A56"/>
    <mergeCell ref="A57:A61"/>
    <mergeCell ref="A62:A66"/>
    <mergeCell ref="A67:A71"/>
    <mergeCell ref="A72:A76"/>
    <mergeCell ref="A77:A81"/>
    <mergeCell ref="A82:A86"/>
    <mergeCell ref="A87:A91"/>
    <mergeCell ref="A92:A96"/>
    <mergeCell ref="A97:A101"/>
    <mergeCell ref="A102:A106"/>
    <mergeCell ref="A142:A145"/>
    <mergeCell ref="A146:A150"/>
    <mergeCell ref="A151:A155"/>
    <mergeCell ref="A156:A159"/>
    <mergeCell ref="A160:A163"/>
    <mergeCell ref="A164:A168"/>
    <mergeCell ref="A169:A175"/>
    <mergeCell ref="A178:A181"/>
    <mergeCell ref="A107:A111"/>
    <mergeCell ref="A118:A122"/>
    <mergeCell ref="A123:A127"/>
    <mergeCell ref="A128:A130"/>
    <mergeCell ref="A131:A133"/>
    <mergeCell ref="A134:A137"/>
    <mergeCell ref="A138:A141"/>
  </mergeCells>
  <printOptions horizontalCentered="1"/>
  <pageMargins bottom="0.75" footer="0.0" header="0.0" left="0.25" right="0.25" top="0.75"/>
  <pageSetup fitToHeight="0" paperSize="9"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13"/>
    <col customWidth="1" min="2" max="2" width="59.38"/>
    <col customWidth="1" min="3" max="3" width="44.0"/>
    <col customWidth="1" min="4" max="4" width="21.25"/>
    <col customWidth="1" min="5" max="5" width="9.63"/>
    <col customWidth="1" min="6" max="6" width="10.5"/>
    <col customWidth="1" min="7" max="7" width="10.25"/>
    <col customWidth="1" min="8" max="8" width="17.5"/>
    <col customWidth="1" min="9" max="10" width="15.38"/>
    <col customWidth="1" min="11" max="11" width="10.5"/>
    <col customWidth="1" min="12" max="26" width="10.88"/>
  </cols>
  <sheetData>
    <row r="1" ht="22.5" customHeight="1">
      <c r="A1" s="299"/>
      <c r="B1" s="300"/>
      <c r="D1" s="301"/>
      <c r="E1" s="301"/>
      <c r="F1" s="302"/>
      <c r="G1" s="302"/>
      <c r="H1" s="300"/>
      <c r="I1" s="301"/>
      <c r="J1" s="303"/>
      <c r="K1" s="303"/>
      <c r="L1" s="301"/>
      <c r="M1" s="301"/>
      <c r="N1" s="301"/>
      <c r="O1" s="301"/>
      <c r="P1" s="301"/>
      <c r="Q1" s="301"/>
      <c r="R1" s="301"/>
      <c r="S1" s="301"/>
      <c r="T1" s="301"/>
      <c r="U1" s="301"/>
      <c r="V1" s="301"/>
      <c r="W1" s="301"/>
      <c r="X1" s="301"/>
      <c r="Y1" s="301"/>
      <c r="Z1" s="301"/>
    </row>
    <row r="2">
      <c r="A2" s="301"/>
      <c r="D2" s="301"/>
      <c r="E2" s="301"/>
      <c r="F2" s="304" t="s">
        <v>268</v>
      </c>
      <c r="G2" s="305"/>
      <c r="H2" s="300"/>
      <c r="I2" s="301"/>
      <c r="J2" s="303"/>
      <c r="K2" s="303"/>
      <c r="L2" s="301"/>
      <c r="M2" s="301"/>
      <c r="N2" s="301"/>
      <c r="O2" s="301"/>
      <c r="P2" s="301"/>
      <c r="Q2" s="301"/>
      <c r="R2" s="301"/>
      <c r="S2" s="301"/>
      <c r="T2" s="301"/>
      <c r="U2" s="301"/>
      <c r="V2" s="301"/>
      <c r="W2" s="301"/>
      <c r="X2" s="301"/>
      <c r="Y2" s="301"/>
      <c r="Z2" s="301"/>
    </row>
    <row r="3">
      <c r="A3" s="301"/>
      <c r="D3" s="301"/>
      <c r="E3" s="301"/>
      <c r="F3" s="306" t="s">
        <v>269</v>
      </c>
      <c r="G3" s="302"/>
      <c r="H3" s="300"/>
      <c r="I3" s="301"/>
      <c r="J3" s="303"/>
      <c r="K3" s="303"/>
      <c r="L3" s="301"/>
      <c r="M3" s="301"/>
      <c r="N3" s="301"/>
      <c r="O3" s="301"/>
      <c r="P3" s="301"/>
      <c r="Q3" s="301"/>
      <c r="R3" s="301"/>
      <c r="S3" s="301"/>
      <c r="T3" s="301"/>
      <c r="U3" s="301"/>
      <c r="V3" s="301"/>
      <c r="W3" s="301"/>
      <c r="X3" s="301"/>
      <c r="Y3" s="301"/>
      <c r="Z3" s="301"/>
    </row>
    <row r="4" ht="20.25" customHeight="1">
      <c r="A4" s="307"/>
      <c r="D4" s="307"/>
      <c r="E4" s="307"/>
      <c r="F4" s="307"/>
      <c r="G4" s="307"/>
      <c r="H4" s="308"/>
      <c r="I4" s="307"/>
      <c r="J4" s="303"/>
      <c r="K4" s="303"/>
      <c r="L4" s="301"/>
      <c r="M4" s="301"/>
      <c r="N4" s="301"/>
      <c r="O4" s="301"/>
      <c r="P4" s="301"/>
      <c r="Q4" s="301"/>
      <c r="R4" s="301"/>
      <c r="S4" s="301"/>
      <c r="T4" s="301"/>
      <c r="U4" s="301"/>
      <c r="V4" s="301"/>
      <c r="W4" s="301"/>
      <c r="X4" s="301"/>
      <c r="Y4" s="301"/>
      <c r="Z4" s="301"/>
    </row>
    <row r="5" ht="24.0" customHeight="1">
      <c r="A5" s="301"/>
      <c r="B5" s="309" t="s">
        <v>270</v>
      </c>
      <c r="C5" s="310">
        <f>NOW()</f>
        <v>45644.08353</v>
      </c>
      <c r="D5" s="14"/>
      <c r="E5" s="301"/>
      <c r="F5" s="301"/>
      <c r="G5" s="301"/>
      <c r="H5" s="309" t="s">
        <v>271</v>
      </c>
      <c r="I5" s="311" t="s">
        <v>272</v>
      </c>
      <c r="J5" s="14"/>
      <c r="K5" s="301"/>
      <c r="L5" s="301"/>
      <c r="M5" s="301"/>
      <c r="N5" s="301"/>
      <c r="O5" s="301"/>
      <c r="P5" s="301"/>
      <c r="Q5" s="301"/>
      <c r="R5" s="301"/>
      <c r="S5" s="301"/>
      <c r="T5" s="301"/>
      <c r="U5" s="301"/>
      <c r="V5" s="301"/>
      <c r="W5" s="301"/>
      <c r="X5" s="301"/>
      <c r="Y5" s="301"/>
      <c r="Z5" s="301"/>
    </row>
    <row r="6" ht="22.5" customHeight="1">
      <c r="A6" s="301"/>
      <c r="B6" s="309" t="s">
        <v>273</v>
      </c>
      <c r="C6" s="312" t="s">
        <v>274</v>
      </c>
      <c r="D6" s="14"/>
      <c r="E6" s="299"/>
      <c r="F6" s="301"/>
      <c r="G6" s="301"/>
      <c r="H6" s="309" t="s">
        <v>275</v>
      </c>
      <c r="I6" s="311" t="s">
        <v>272</v>
      </c>
      <c r="J6" s="14"/>
      <c r="K6" s="307"/>
      <c r="L6" s="301"/>
      <c r="M6" s="301"/>
      <c r="N6" s="301"/>
      <c r="O6" s="301"/>
      <c r="P6" s="301"/>
      <c r="Q6" s="301"/>
      <c r="R6" s="301"/>
      <c r="S6" s="301"/>
      <c r="T6" s="301"/>
      <c r="U6" s="301"/>
      <c r="V6" s="301"/>
      <c r="W6" s="301"/>
      <c r="X6" s="301"/>
      <c r="Y6" s="301"/>
      <c r="Z6" s="301"/>
    </row>
    <row r="7">
      <c r="A7" s="301"/>
      <c r="B7" s="309" t="s">
        <v>276</v>
      </c>
      <c r="C7" s="312" t="s">
        <v>277</v>
      </c>
      <c r="D7" s="14"/>
      <c r="E7" s="301"/>
      <c r="F7" s="301"/>
      <c r="G7" s="301"/>
      <c r="H7" s="313" t="s">
        <v>278</v>
      </c>
      <c r="I7" s="312" t="s">
        <v>272</v>
      </c>
      <c r="J7" s="14"/>
      <c r="K7" s="307"/>
      <c r="L7" s="301"/>
      <c r="M7" s="301"/>
      <c r="N7" s="301"/>
      <c r="O7" s="301"/>
      <c r="P7" s="301"/>
      <c r="Q7" s="301"/>
      <c r="R7" s="301"/>
      <c r="S7" s="301"/>
      <c r="T7" s="301"/>
      <c r="U7" s="301"/>
      <c r="V7" s="301"/>
      <c r="W7" s="301"/>
      <c r="X7" s="301"/>
      <c r="Y7" s="301"/>
      <c r="Z7" s="301"/>
    </row>
    <row r="8">
      <c r="A8" s="301"/>
      <c r="B8" s="309" t="s">
        <v>279</v>
      </c>
      <c r="C8" s="314">
        <v>3.80979907215E11</v>
      </c>
      <c r="D8" s="315"/>
      <c r="E8" s="301"/>
      <c r="F8" s="301"/>
      <c r="G8" s="301"/>
      <c r="H8" s="316" t="s">
        <v>280</v>
      </c>
      <c r="I8" s="317" t="s">
        <v>281</v>
      </c>
      <c r="J8" s="318"/>
      <c r="K8" s="301"/>
      <c r="L8" s="301"/>
      <c r="M8" s="301"/>
      <c r="N8" s="301"/>
      <c r="O8" s="301"/>
      <c r="P8" s="301"/>
      <c r="Q8" s="301"/>
      <c r="R8" s="301"/>
      <c r="S8" s="301"/>
      <c r="T8" s="301"/>
      <c r="U8" s="301"/>
      <c r="V8" s="301"/>
      <c r="W8" s="301"/>
      <c r="X8" s="301"/>
      <c r="Y8" s="301"/>
      <c r="Z8" s="301"/>
    </row>
    <row r="9">
      <c r="A9" s="301"/>
      <c r="B9" s="319" t="s">
        <v>282</v>
      </c>
      <c r="C9" s="44"/>
      <c r="D9" s="14"/>
      <c r="E9" s="320"/>
      <c r="F9" s="301"/>
      <c r="G9" s="301"/>
      <c r="H9" s="321" t="s">
        <v>282</v>
      </c>
      <c r="I9" s="48"/>
      <c r="J9" s="7"/>
      <c r="K9" s="301"/>
      <c r="L9" s="301"/>
      <c r="M9" s="301"/>
      <c r="N9" s="301"/>
      <c r="O9" s="301"/>
      <c r="P9" s="301"/>
      <c r="Q9" s="301"/>
      <c r="R9" s="301"/>
      <c r="S9" s="301"/>
      <c r="T9" s="301"/>
      <c r="U9" s="301"/>
      <c r="V9" s="301"/>
      <c r="W9" s="301"/>
      <c r="X9" s="301"/>
      <c r="Y9" s="301"/>
      <c r="Z9" s="301"/>
    </row>
    <row r="10" ht="40.5" customHeight="1">
      <c r="A10" s="301"/>
      <c r="B10" s="309" t="s">
        <v>283</v>
      </c>
      <c r="C10" s="322" t="s">
        <v>284</v>
      </c>
      <c r="D10" s="14"/>
      <c r="E10" s="320"/>
      <c r="F10" s="301"/>
      <c r="G10" s="301"/>
      <c r="H10" s="323" t="s">
        <v>285</v>
      </c>
      <c r="I10" s="317" t="s">
        <v>281</v>
      </c>
      <c r="J10" s="315"/>
      <c r="K10" s="301"/>
      <c r="L10" s="301"/>
      <c r="M10" s="301"/>
      <c r="N10" s="301"/>
      <c r="O10" s="301"/>
      <c r="P10" s="301"/>
      <c r="Q10" s="301"/>
      <c r="R10" s="301"/>
      <c r="S10" s="301"/>
      <c r="T10" s="301"/>
      <c r="U10" s="301"/>
      <c r="V10" s="301"/>
      <c r="W10" s="301"/>
      <c r="X10" s="301"/>
      <c r="Y10" s="301"/>
      <c r="Z10" s="301"/>
    </row>
    <row r="11">
      <c r="A11" s="301"/>
      <c r="B11" s="324" t="s">
        <v>286</v>
      </c>
      <c r="C11" s="44"/>
      <c r="D11" s="14"/>
      <c r="E11" s="320"/>
      <c r="F11" s="301"/>
      <c r="G11" s="301"/>
      <c r="H11" s="319" t="s">
        <v>282</v>
      </c>
      <c r="I11" s="44"/>
      <c r="J11" s="14"/>
      <c r="K11" s="301"/>
      <c r="L11" s="301"/>
      <c r="M11" s="301"/>
      <c r="N11" s="301"/>
      <c r="O11" s="301"/>
      <c r="P11" s="301"/>
      <c r="Q11" s="301"/>
      <c r="R11" s="301"/>
      <c r="S11" s="301"/>
      <c r="T11" s="301"/>
      <c r="U11" s="301"/>
      <c r="V11" s="301"/>
      <c r="W11" s="301"/>
      <c r="X11" s="301"/>
      <c r="Y11" s="301"/>
      <c r="Z11" s="301"/>
    </row>
    <row r="12" ht="32.25" customHeight="1">
      <c r="A12" s="301"/>
      <c r="B12" s="325" t="s">
        <v>287</v>
      </c>
      <c r="C12" s="310">
        <v>45658.0</v>
      </c>
      <c r="D12" s="14"/>
      <c r="E12" s="320"/>
      <c r="F12" s="301"/>
      <c r="G12" s="301"/>
      <c r="H12" s="326" t="s">
        <v>288</v>
      </c>
      <c r="I12" s="44"/>
      <c r="J12" s="14"/>
      <c r="K12" s="327"/>
      <c r="L12" s="301"/>
      <c r="M12" s="301"/>
      <c r="N12" s="301"/>
      <c r="O12" s="301"/>
      <c r="P12" s="301"/>
      <c r="Q12" s="301"/>
      <c r="R12" s="301"/>
      <c r="S12" s="301"/>
      <c r="T12" s="301"/>
      <c r="U12" s="301"/>
      <c r="V12" s="301"/>
      <c r="W12" s="301"/>
      <c r="X12" s="301"/>
      <c r="Y12" s="301"/>
      <c r="Z12" s="301"/>
    </row>
    <row r="13" ht="38.25" customHeight="1">
      <c r="A13" s="301"/>
      <c r="B13" s="316" t="s">
        <v>289</v>
      </c>
      <c r="C13" s="328" t="s">
        <v>290</v>
      </c>
      <c r="D13" s="329"/>
      <c r="E13" s="307"/>
      <c r="F13" s="301"/>
      <c r="G13" s="301"/>
      <c r="H13" s="309" t="s">
        <v>291</v>
      </c>
      <c r="I13" s="330" t="s">
        <v>292</v>
      </c>
      <c r="J13" s="5"/>
      <c r="K13" s="301"/>
      <c r="L13" s="301"/>
      <c r="M13" s="301"/>
      <c r="N13" s="301"/>
      <c r="O13" s="301"/>
      <c r="P13" s="301"/>
      <c r="Q13" s="301"/>
      <c r="R13" s="301"/>
      <c r="S13" s="301"/>
      <c r="T13" s="301"/>
      <c r="U13" s="301"/>
      <c r="V13" s="301"/>
      <c r="W13" s="301"/>
      <c r="X13" s="301"/>
      <c r="Y13" s="301"/>
      <c r="Z13" s="301"/>
    </row>
    <row r="14" ht="20.25" customHeight="1">
      <c r="A14" s="301"/>
      <c r="B14" s="319" t="s">
        <v>282</v>
      </c>
      <c r="C14" s="44"/>
      <c r="D14" s="14"/>
      <c r="E14" s="301"/>
      <c r="F14" s="301"/>
      <c r="G14" s="301"/>
      <c r="H14" s="331" t="s">
        <v>293</v>
      </c>
      <c r="I14" s="14"/>
      <c r="J14" s="332"/>
      <c r="K14" s="333"/>
      <c r="L14" s="301"/>
      <c r="M14" s="301"/>
      <c r="N14" s="301"/>
      <c r="O14" s="301"/>
      <c r="P14" s="301"/>
      <c r="Q14" s="301"/>
      <c r="R14" s="301"/>
      <c r="S14" s="301"/>
      <c r="T14" s="301"/>
      <c r="U14" s="301"/>
      <c r="V14" s="301"/>
      <c r="W14" s="301"/>
      <c r="X14" s="301"/>
      <c r="Y14" s="301"/>
      <c r="Z14" s="301"/>
    </row>
    <row r="15">
      <c r="A15" s="301"/>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row>
    <row r="16" ht="29.25" customHeight="1">
      <c r="A16" s="334" t="s">
        <v>294</v>
      </c>
      <c r="B16" s="44"/>
      <c r="C16" s="44"/>
      <c r="D16" s="44"/>
      <c r="E16" s="44"/>
      <c r="F16" s="44"/>
      <c r="G16" s="44"/>
      <c r="H16" s="44"/>
      <c r="I16" s="44"/>
      <c r="J16" s="44"/>
      <c r="K16" s="14"/>
      <c r="L16" s="301"/>
      <c r="M16" s="301"/>
      <c r="N16" s="301"/>
      <c r="O16" s="301"/>
      <c r="P16" s="301"/>
      <c r="Q16" s="301"/>
      <c r="R16" s="301"/>
      <c r="S16" s="301"/>
      <c r="T16" s="301"/>
      <c r="U16" s="301"/>
      <c r="V16" s="301"/>
      <c r="W16" s="301"/>
      <c r="X16" s="301"/>
      <c r="Y16" s="301"/>
      <c r="Z16" s="301"/>
    </row>
    <row r="17">
      <c r="A17" s="335" t="s">
        <v>295</v>
      </c>
      <c r="B17" s="335" t="s">
        <v>296</v>
      </c>
      <c r="C17" s="335" t="s">
        <v>297</v>
      </c>
      <c r="D17" s="335" t="s">
        <v>298</v>
      </c>
      <c r="E17" s="335" t="s">
        <v>299</v>
      </c>
      <c r="F17" s="335" t="s">
        <v>300</v>
      </c>
      <c r="G17" s="336" t="s">
        <v>301</v>
      </c>
      <c r="H17" s="336" t="s">
        <v>302</v>
      </c>
      <c r="I17" s="336" t="s">
        <v>303</v>
      </c>
      <c r="J17" s="337" t="s">
        <v>304</v>
      </c>
      <c r="K17" s="336"/>
      <c r="L17" s="301"/>
      <c r="M17" s="301"/>
      <c r="N17" s="301"/>
      <c r="O17" s="301"/>
      <c r="P17" s="301"/>
      <c r="Q17" s="301"/>
      <c r="R17" s="301"/>
      <c r="S17" s="301"/>
      <c r="T17" s="301"/>
      <c r="U17" s="301"/>
      <c r="V17" s="301"/>
      <c r="W17" s="301"/>
      <c r="X17" s="301"/>
      <c r="Y17" s="301"/>
      <c r="Z17" s="301"/>
    </row>
    <row r="18">
      <c r="A18" s="338">
        <v>1.0</v>
      </c>
      <c r="B18" s="339" t="s">
        <v>305</v>
      </c>
      <c r="C18" s="339" t="s">
        <v>306</v>
      </c>
      <c r="D18" s="340"/>
      <c r="E18" s="341"/>
      <c r="F18" s="341"/>
      <c r="G18" s="342"/>
      <c r="H18" s="343"/>
      <c r="I18" s="343"/>
      <c r="J18" s="343"/>
      <c r="K18" s="343"/>
      <c r="L18" s="301"/>
      <c r="M18" s="301"/>
      <c r="N18" s="301"/>
      <c r="O18" s="301"/>
      <c r="P18" s="301"/>
      <c r="Q18" s="301"/>
      <c r="R18" s="301"/>
      <c r="S18" s="301"/>
      <c r="T18" s="301"/>
      <c r="U18" s="301"/>
      <c r="V18" s="301"/>
      <c r="W18" s="301"/>
      <c r="X18" s="301"/>
      <c r="Y18" s="301"/>
      <c r="Z18" s="301"/>
    </row>
    <row r="19">
      <c r="A19" s="338">
        <v>2.0</v>
      </c>
      <c r="B19" s="339" t="s">
        <v>307</v>
      </c>
      <c r="C19" s="339" t="s">
        <v>308</v>
      </c>
      <c r="D19" s="340"/>
      <c r="E19" s="341"/>
      <c r="F19" s="341"/>
      <c r="G19" s="342"/>
      <c r="H19" s="344"/>
      <c r="I19" s="344"/>
      <c r="J19" s="344"/>
      <c r="K19" s="343"/>
      <c r="L19" s="301"/>
      <c r="M19" s="301"/>
      <c r="N19" s="301"/>
      <c r="O19" s="301"/>
      <c r="P19" s="301"/>
      <c r="Q19" s="301"/>
      <c r="R19" s="301"/>
      <c r="S19" s="301"/>
      <c r="T19" s="301"/>
      <c r="U19" s="301"/>
      <c r="V19" s="301"/>
      <c r="W19" s="301"/>
      <c r="X19" s="301"/>
      <c r="Y19" s="301"/>
      <c r="Z19" s="301"/>
    </row>
    <row r="20">
      <c r="A20" s="338">
        <v>3.0</v>
      </c>
      <c r="B20" s="339" t="s">
        <v>309</v>
      </c>
      <c r="C20" s="339" t="s">
        <v>310</v>
      </c>
      <c r="D20" s="340"/>
      <c r="E20" s="341"/>
      <c r="F20" s="341"/>
      <c r="G20" s="342"/>
      <c r="H20" s="344"/>
      <c r="I20" s="344"/>
      <c r="J20" s="344"/>
      <c r="K20" s="343"/>
      <c r="L20" s="301"/>
      <c r="M20" s="301"/>
      <c r="N20" s="301"/>
      <c r="O20" s="301"/>
      <c r="P20" s="301"/>
      <c r="Q20" s="301"/>
      <c r="R20" s="301"/>
      <c r="S20" s="301"/>
      <c r="T20" s="301"/>
      <c r="U20" s="301"/>
      <c r="V20" s="301"/>
      <c r="W20" s="301"/>
      <c r="X20" s="301"/>
      <c r="Y20" s="301"/>
      <c r="Z20" s="301"/>
    </row>
    <row r="21" ht="15.75" customHeight="1">
      <c r="A21" s="338">
        <v>4.0</v>
      </c>
      <c r="B21" s="345" t="s">
        <v>311</v>
      </c>
      <c r="C21" s="339" t="s">
        <v>312</v>
      </c>
      <c r="D21" s="340"/>
      <c r="E21" s="346"/>
      <c r="F21" s="346"/>
      <c r="G21" s="346"/>
      <c r="H21" s="344"/>
      <c r="I21" s="344"/>
      <c r="J21" s="344"/>
      <c r="K21" s="343"/>
      <c r="L21" s="301"/>
      <c r="M21" s="301"/>
      <c r="N21" s="301"/>
      <c r="O21" s="301"/>
      <c r="P21" s="301"/>
      <c r="Q21" s="301"/>
      <c r="R21" s="301"/>
      <c r="S21" s="301"/>
      <c r="T21" s="301"/>
      <c r="U21" s="301"/>
      <c r="V21" s="301"/>
      <c r="W21" s="301"/>
      <c r="X21" s="301"/>
      <c r="Y21" s="301"/>
      <c r="Z21" s="301"/>
    </row>
    <row r="22" ht="15.75" customHeight="1">
      <c r="A22" s="338"/>
      <c r="B22" s="345" t="s">
        <v>307</v>
      </c>
      <c r="C22" s="339" t="s">
        <v>313</v>
      </c>
      <c r="D22" s="340"/>
      <c r="E22" s="346"/>
      <c r="F22" s="346"/>
      <c r="G22" s="346"/>
      <c r="H22" s="344"/>
      <c r="I22" s="344"/>
      <c r="J22" s="344"/>
      <c r="K22" s="343"/>
      <c r="L22" s="301"/>
      <c r="M22" s="301"/>
      <c r="N22" s="301"/>
      <c r="O22" s="301"/>
      <c r="P22" s="301"/>
      <c r="Q22" s="301"/>
      <c r="R22" s="301"/>
      <c r="S22" s="301"/>
      <c r="T22" s="301"/>
      <c r="U22" s="301"/>
      <c r="V22" s="301"/>
      <c r="W22" s="301"/>
      <c r="X22" s="301"/>
      <c r="Y22" s="301"/>
      <c r="Z22" s="301"/>
    </row>
    <row r="23" ht="15.75" customHeight="1">
      <c r="A23" s="338">
        <v>5.0</v>
      </c>
      <c r="B23" s="339" t="s">
        <v>314</v>
      </c>
      <c r="C23" s="339" t="s">
        <v>315</v>
      </c>
      <c r="D23" s="340"/>
      <c r="E23" s="341"/>
      <c r="F23" s="341"/>
      <c r="G23" s="342"/>
      <c r="H23" s="343"/>
      <c r="I23" s="343"/>
      <c r="J23" s="343"/>
      <c r="K23" s="343"/>
      <c r="L23" s="301"/>
      <c r="M23" s="301"/>
      <c r="N23" s="301"/>
      <c r="O23" s="301"/>
      <c r="P23" s="301"/>
      <c r="Q23" s="301"/>
      <c r="R23" s="301"/>
      <c r="S23" s="301"/>
      <c r="T23" s="301"/>
      <c r="U23" s="301"/>
      <c r="V23" s="301"/>
      <c r="W23" s="301"/>
      <c r="X23" s="301"/>
      <c r="Y23" s="301"/>
      <c r="Z23" s="301"/>
    </row>
    <row r="24" ht="15.75" customHeight="1">
      <c r="A24" s="338">
        <v>6.0</v>
      </c>
      <c r="B24" s="339" t="s">
        <v>316</v>
      </c>
      <c r="C24" s="339" t="s">
        <v>317</v>
      </c>
      <c r="D24" s="340"/>
      <c r="E24" s="341"/>
      <c r="F24" s="341"/>
      <c r="G24" s="342"/>
      <c r="H24" s="344"/>
      <c r="I24" s="344"/>
      <c r="J24" s="344"/>
      <c r="K24" s="343"/>
      <c r="L24" s="301"/>
      <c r="M24" s="301"/>
      <c r="N24" s="301"/>
      <c r="O24" s="301"/>
      <c r="P24" s="301"/>
      <c r="Q24" s="301"/>
      <c r="R24" s="301"/>
      <c r="S24" s="301"/>
      <c r="T24" s="301"/>
      <c r="U24" s="301"/>
      <c r="V24" s="301"/>
      <c r="W24" s="301"/>
      <c r="X24" s="301"/>
      <c r="Y24" s="301"/>
      <c r="Z24" s="301"/>
    </row>
    <row r="25" ht="15.75" customHeight="1">
      <c r="A25" s="338">
        <v>7.0</v>
      </c>
      <c r="B25" s="339" t="s">
        <v>318</v>
      </c>
      <c r="C25" s="339" t="s">
        <v>319</v>
      </c>
      <c r="D25" s="340"/>
      <c r="E25" s="341"/>
      <c r="F25" s="341"/>
      <c r="G25" s="342"/>
      <c r="H25" s="344"/>
      <c r="I25" s="344"/>
      <c r="J25" s="344"/>
      <c r="K25" s="343"/>
      <c r="L25" s="301"/>
      <c r="M25" s="301"/>
      <c r="N25" s="301"/>
      <c r="O25" s="301"/>
      <c r="P25" s="301"/>
      <c r="Q25" s="301"/>
      <c r="R25" s="301"/>
      <c r="S25" s="301"/>
      <c r="T25" s="301"/>
      <c r="U25" s="301"/>
      <c r="V25" s="301"/>
      <c r="W25" s="301"/>
      <c r="X25" s="301"/>
      <c r="Y25" s="301"/>
      <c r="Z25" s="301"/>
    </row>
    <row r="26" ht="15.75" customHeight="1">
      <c r="A26" s="338">
        <v>8.0</v>
      </c>
      <c r="B26" s="339" t="s">
        <v>320</v>
      </c>
      <c r="C26" s="339" t="s">
        <v>321</v>
      </c>
      <c r="D26" s="340"/>
      <c r="E26" s="341"/>
      <c r="F26" s="341"/>
      <c r="G26" s="342"/>
      <c r="H26" s="344"/>
      <c r="I26" s="344"/>
      <c r="J26" s="344"/>
      <c r="K26" s="343"/>
      <c r="L26" s="301"/>
      <c r="M26" s="301"/>
      <c r="N26" s="301"/>
      <c r="O26" s="301"/>
      <c r="P26" s="301"/>
      <c r="Q26" s="301"/>
      <c r="R26" s="301"/>
      <c r="S26" s="301"/>
      <c r="T26" s="301"/>
      <c r="U26" s="301"/>
      <c r="V26" s="301"/>
      <c r="W26" s="301"/>
      <c r="X26" s="301"/>
      <c r="Y26" s="301"/>
      <c r="Z26" s="301"/>
    </row>
    <row r="27" ht="15.75" customHeight="1">
      <c r="A27" s="338">
        <v>9.0</v>
      </c>
      <c r="B27" s="341" t="s">
        <v>322</v>
      </c>
      <c r="C27" s="339" t="s">
        <v>323</v>
      </c>
      <c r="D27" s="340"/>
      <c r="E27" s="341"/>
      <c r="F27" s="341"/>
      <c r="G27" s="342"/>
      <c r="H27" s="343"/>
      <c r="I27" s="343"/>
      <c r="J27" s="343"/>
      <c r="K27" s="343"/>
      <c r="L27" s="301"/>
      <c r="M27" s="301"/>
      <c r="N27" s="301"/>
      <c r="O27" s="301"/>
      <c r="P27" s="301"/>
      <c r="Q27" s="301"/>
      <c r="R27" s="301"/>
      <c r="S27" s="301"/>
      <c r="T27" s="301"/>
      <c r="U27" s="301"/>
      <c r="V27" s="301"/>
      <c r="W27" s="301"/>
      <c r="X27" s="301"/>
      <c r="Y27" s="301"/>
      <c r="Z27" s="301"/>
    </row>
    <row r="28" ht="15.75" customHeight="1">
      <c r="A28" s="338">
        <v>10.0</v>
      </c>
      <c r="B28" s="341" t="s">
        <v>324</v>
      </c>
      <c r="C28" s="339" t="s">
        <v>325</v>
      </c>
      <c r="D28" s="340"/>
      <c r="E28" s="341"/>
      <c r="F28" s="341"/>
      <c r="G28" s="342"/>
      <c r="H28" s="344"/>
      <c r="I28" s="344"/>
      <c r="J28" s="344"/>
      <c r="K28" s="343"/>
      <c r="L28" s="301"/>
      <c r="M28" s="301"/>
      <c r="N28" s="301"/>
      <c r="O28" s="301"/>
      <c r="P28" s="301"/>
      <c r="Q28" s="301"/>
      <c r="R28" s="301"/>
      <c r="S28" s="301"/>
      <c r="T28" s="301"/>
      <c r="U28" s="301"/>
      <c r="V28" s="301"/>
      <c r="W28" s="301"/>
      <c r="X28" s="301"/>
      <c r="Y28" s="301"/>
      <c r="Z28" s="301"/>
    </row>
    <row r="29" ht="15.75" customHeight="1">
      <c r="A29" s="338">
        <v>11.0</v>
      </c>
      <c r="B29" s="341" t="s">
        <v>326</v>
      </c>
      <c r="C29" s="339" t="s">
        <v>327</v>
      </c>
      <c r="D29" s="340"/>
      <c r="E29" s="341"/>
      <c r="F29" s="341"/>
      <c r="G29" s="342"/>
      <c r="H29" s="344"/>
      <c r="I29" s="344"/>
      <c r="J29" s="344"/>
      <c r="K29" s="343"/>
      <c r="L29" s="301"/>
      <c r="M29" s="301"/>
      <c r="N29" s="301"/>
      <c r="O29" s="301"/>
      <c r="P29" s="301"/>
      <c r="Q29" s="301"/>
      <c r="R29" s="301"/>
      <c r="S29" s="301"/>
      <c r="T29" s="301"/>
      <c r="U29" s="301"/>
      <c r="V29" s="301"/>
      <c r="W29" s="301"/>
      <c r="X29" s="301"/>
      <c r="Y29" s="301"/>
      <c r="Z29" s="301"/>
    </row>
    <row r="30" ht="27.0" customHeight="1">
      <c r="A30" s="338">
        <v>12.0</v>
      </c>
      <c r="B30" s="341" t="s">
        <v>328</v>
      </c>
      <c r="C30" s="339" t="s">
        <v>329</v>
      </c>
      <c r="D30" s="340"/>
      <c r="E30" s="341"/>
      <c r="F30" s="341"/>
      <c r="G30" s="342"/>
      <c r="H30" s="343"/>
      <c r="I30" s="343"/>
      <c r="J30" s="343"/>
      <c r="K30" s="343"/>
      <c r="L30" s="301"/>
      <c r="M30" s="301"/>
      <c r="N30" s="301"/>
      <c r="O30" s="301"/>
      <c r="P30" s="301"/>
      <c r="Q30" s="301"/>
      <c r="R30" s="301"/>
      <c r="S30" s="301"/>
      <c r="T30" s="301"/>
      <c r="U30" s="301"/>
      <c r="V30" s="301"/>
      <c r="W30" s="301"/>
      <c r="X30" s="301"/>
      <c r="Y30" s="301"/>
      <c r="Z30" s="301"/>
    </row>
    <row r="31" ht="24.75" customHeight="1">
      <c r="A31" s="338">
        <v>13.0</v>
      </c>
      <c r="B31" s="341" t="s">
        <v>330</v>
      </c>
      <c r="C31" s="339" t="s">
        <v>331</v>
      </c>
      <c r="D31" s="340"/>
      <c r="E31" s="341"/>
      <c r="F31" s="341"/>
      <c r="G31" s="342"/>
      <c r="H31" s="344"/>
      <c r="I31" s="344"/>
      <c r="J31" s="344"/>
      <c r="K31" s="343"/>
      <c r="L31" s="301"/>
      <c r="M31" s="301"/>
      <c r="N31" s="301"/>
      <c r="O31" s="301"/>
      <c r="P31" s="301"/>
      <c r="Q31" s="301"/>
      <c r="R31" s="301"/>
      <c r="S31" s="301"/>
      <c r="T31" s="301"/>
      <c r="U31" s="301"/>
      <c r="V31" s="301"/>
      <c r="W31" s="301"/>
      <c r="X31" s="301"/>
      <c r="Y31" s="301"/>
      <c r="Z31" s="301"/>
    </row>
    <row r="32" ht="22.5" customHeight="1">
      <c r="A32" s="338">
        <v>14.0</v>
      </c>
      <c r="B32" s="341" t="s">
        <v>332</v>
      </c>
      <c r="C32" s="339" t="s">
        <v>333</v>
      </c>
      <c r="D32" s="340"/>
      <c r="E32" s="341"/>
      <c r="F32" s="341"/>
      <c r="G32" s="342"/>
      <c r="H32" s="344"/>
      <c r="I32" s="344"/>
      <c r="J32" s="344"/>
      <c r="K32" s="343"/>
      <c r="L32" s="301"/>
      <c r="M32" s="301"/>
      <c r="N32" s="301"/>
      <c r="O32" s="301"/>
      <c r="P32" s="301"/>
      <c r="Q32" s="301"/>
      <c r="R32" s="301"/>
      <c r="S32" s="301"/>
      <c r="T32" s="301"/>
      <c r="U32" s="301"/>
      <c r="V32" s="301"/>
      <c r="W32" s="301"/>
      <c r="X32" s="301"/>
      <c r="Y32" s="301"/>
      <c r="Z32" s="301"/>
    </row>
    <row r="33" ht="24.0" customHeight="1">
      <c r="A33" s="338">
        <v>15.0</v>
      </c>
      <c r="B33" s="345" t="s">
        <v>334</v>
      </c>
      <c r="C33" s="339" t="s">
        <v>335</v>
      </c>
      <c r="D33" s="340"/>
      <c r="E33" s="346"/>
      <c r="F33" s="346"/>
      <c r="G33" s="346"/>
      <c r="H33" s="344"/>
      <c r="I33" s="344"/>
      <c r="J33" s="344"/>
      <c r="K33" s="343"/>
      <c r="L33" s="301"/>
      <c r="M33" s="301"/>
      <c r="N33" s="301"/>
      <c r="O33" s="301"/>
      <c r="P33" s="301"/>
      <c r="Q33" s="301"/>
      <c r="R33" s="301"/>
      <c r="S33" s="301"/>
      <c r="T33" s="301"/>
      <c r="U33" s="301"/>
      <c r="V33" s="301"/>
      <c r="W33" s="301"/>
      <c r="X33" s="301"/>
      <c r="Y33" s="301"/>
      <c r="Z33" s="301"/>
    </row>
    <row r="34" ht="27.0" customHeight="1">
      <c r="A34" s="338">
        <v>16.0</v>
      </c>
      <c r="B34" s="341" t="s">
        <v>336</v>
      </c>
      <c r="C34" s="339" t="s">
        <v>337</v>
      </c>
      <c r="D34" s="340"/>
      <c r="E34" s="341"/>
      <c r="F34" s="341"/>
      <c r="G34" s="342"/>
      <c r="H34" s="343"/>
      <c r="I34" s="343"/>
      <c r="J34" s="343"/>
      <c r="K34" s="343"/>
      <c r="L34" s="301"/>
      <c r="M34" s="301"/>
      <c r="N34" s="301"/>
      <c r="O34" s="301"/>
      <c r="P34" s="301"/>
      <c r="Q34" s="301"/>
      <c r="R34" s="301"/>
      <c r="S34" s="301"/>
      <c r="T34" s="301"/>
      <c r="U34" s="301"/>
      <c r="V34" s="301"/>
      <c r="W34" s="301"/>
      <c r="X34" s="301"/>
      <c r="Y34" s="301"/>
      <c r="Z34" s="301"/>
    </row>
    <row r="35" ht="15.75" customHeight="1">
      <c r="A35" s="338">
        <v>17.0</v>
      </c>
      <c r="B35" s="341" t="s">
        <v>338</v>
      </c>
      <c r="C35" s="339" t="s">
        <v>339</v>
      </c>
      <c r="D35" s="340"/>
      <c r="E35" s="341"/>
      <c r="F35" s="341"/>
      <c r="G35" s="342"/>
      <c r="H35" s="344"/>
      <c r="I35" s="344"/>
      <c r="J35" s="344"/>
      <c r="K35" s="343"/>
      <c r="L35" s="301"/>
      <c r="M35" s="301"/>
      <c r="N35" s="301"/>
      <c r="O35" s="301"/>
      <c r="P35" s="301"/>
      <c r="Q35" s="301"/>
      <c r="R35" s="301"/>
      <c r="S35" s="301"/>
      <c r="T35" s="301"/>
      <c r="U35" s="301"/>
      <c r="V35" s="301"/>
      <c r="W35" s="301"/>
      <c r="X35" s="301"/>
      <c r="Y35" s="301"/>
      <c r="Z35" s="301"/>
    </row>
    <row r="36" ht="15.75" customHeight="1">
      <c r="A36" s="338">
        <v>18.0</v>
      </c>
      <c r="B36" s="341" t="s">
        <v>340</v>
      </c>
      <c r="C36" s="339" t="s">
        <v>341</v>
      </c>
      <c r="D36" s="340"/>
      <c r="E36" s="341"/>
      <c r="F36" s="341"/>
      <c r="G36" s="342"/>
      <c r="H36" s="343"/>
      <c r="I36" s="343"/>
      <c r="J36" s="343"/>
      <c r="K36" s="343"/>
      <c r="L36" s="301"/>
      <c r="M36" s="301"/>
      <c r="N36" s="301"/>
      <c r="O36" s="301"/>
      <c r="P36" s="301"/>
      <c r="Q36" s="301"/>
      <c r="R36" s="301"/>
      <c r="S36" s="301"/>
      <c r="T36" s="301"/>
      <c r="U36" s="301"/>
      <c r="V36" s="301"/>
      <c r="W36" s="301"/>
      <c r="X36" s="301"/>
      <c r="Y36" s="301"/>
      <c r="Z36" s="301"/>
    </row>
    <row r="37" ht="15.75" customHeight="1">
      <c r="A37" s="338">
        <v>19.0</v>
      </c>
      <c r="B37" s="341" t="s">
        <v>342</v>
      </c>
      <c r="C37" s="339" t="s">
        <v>343</v>
      </c>
      <c r="D37" s="340"/>
      <c r="E37" s="341"/>
      <c r="F37" s="341"/>
      <c r="G37" s="342"/>
      <c r="H37" s="344"/>
      <c r="I37" s="344"/>
      <c r="J37" s="344"/>
      <c r="K37" s="343"/>
      <c r="L37" s="301"/>
      <c r="M37" s="301"/>
      <c r="N37" s="301"/>
      <c r="O37" s="301"/>
      <c r="P37" s="301"/>
      <c r="Q37" s="301"/>
      <c r="R37" s="301"/>
      <c r="S37" s="301"/>
      <c r="T37" s="301"/>
      <c r="U37" s="301"/>
      <c r="V37" s="301"/>
      <c r="W37" s="301"/>
      <c r="X37" s="301"/>
      <c r="Y37" s="301"/>
      <c r="Z37" s="301"/>
    </row>
    <row r="38" ht="15.75" customHeight="1">
      <c r="A38" s="338">
        <v>20.0</v>
      </c>
      <c r="B38" s="341" t="s">
        <v>344</v>
      </c>
      <c r="C38" s="339" t="s">
        <v>345</v>
      </c>
      <c r="D38" s="340"/>
      <c r="E38" s="341"/>
      <c r="F38" s="341"/>
      <c r="G38" s="342"/>
      <c r="H38" s="344"/>
      <c r="I38" s="344"/>
      <c r="J38" s="344"/>
      <c r="K38" s="343"/>
      <c r="L38" s="301"/>
      <c r="M38" s="301"/>
      <c r="N38" s="301"/>
      <c r="O38" s="301"/>
      <c r="P38" s="301"/>
      <c r="Q38" s="301"/>
      <c r="R38" s="301"/>
      <c r="S38" s="301"/>
      <c r="T38" s="301"/>
      <c r="U38" s="301"/>
      <c r="V38" s="301"/>
      <c r="W38" s="301"/>
      <c r="X38" s="301"/>
      <c r="Y38" s="301"/>
      <c r="Z38" s="301"/>
    </row>
    <row r="39" ht="15.75" customHeight="1">
      <c r="A39" s="338">
        <v>21.0</v>
      </c>
      <c r="B39" s="341" t="s">
        <v>346</v>
      </c>
      <c r="C39" s="339" t="s">
        <v>347</v>
      </c>
      <c r="D39" s="340"/>
      <c r="E39" s="341"/>
      <c r="F39" s="341"/>
      <c r="G39" s="342"/>
      <c r="H39" s="343"/>
      <c r="I39" s="343"/>
      <c r="J39" s="343"/>
      <c r="K39" s="343"/>
      <c r="L39" s="301"/>
      <c r="M39" s="301"/>
      <c r="N39" s="301"/>
      <c r="O39" s="301"/>
      <c r="P39" s="301"/>
      <c r="Q39" s="301"/>
      <c r="R39" s="301"/>
      <c r="S39" s="301"/>
      <c r="T39" s="301"/>
      <c r="U39" s="301"/>
      <c r="V39" s="301"/>
      <c r="W39" s="301"/>
      <c r="X39" s="301"/>
      <c r="Y39" s="301"/>
      <c r="Z39" s="301"/>
    </row>
    <row r="40" ht="15.75" customHeight="1">
      <c r="A40" s="338">
        <v>22.0</v>
      </c>
      <c r="B40" s="341" t="s">
        <v>348</v>
      </c>
      <c r="C40" s="339" t="s">
        <v>349</v>
      </c>
      <c r="D40" s="340"/>
      <c r="E40" s="341"/>
      <c r="F40" s="341"/>
      <c r="G40" s="342"/>
      <c r="H40" s="344"/>
      <c r="I40" s="344"/>
      <c r="J40" s="344"/>
      <c r="K40" s="343"/>
      <c r="L40" s="301"/>
      <c r="M40" s="301"/>
      <c r="N40" s="301"/>
      <c r="O40" s="301"/>
      <c r="P40" s="301"/>
      <c r="Q40" s="301"/>
      <c r="R40" s="301"/>
      <c r="S40" s="301"/>
      <c r="T40" s="301"/>
      <c r="U40" s="301"/>
      <c r="V40" s="301"/>
      <c r="W40" s="301"/>
      <c r="X40" s="301"/>
      <c r="Y40" s="301"/>
      <c r="Z40" s="301"/>
    </row>
    <row r="41" ht="15.75" customHeight="1">
      <c r="A41" s="338">
        <v>23.0</v>
      </c>
      <c r="B41" s="341" t="s">
        <v>350</v>
      </c>
      <c r="C41" s="339" t="s">
        <v>351</v>
      </c>
      <c r="D41" s="340"/>
      <c r="E41" s="341"/>
      <c r="F41" s="341"/>
      <c r="G41" s="342"/>
      <c r="H41" s="344"/>
      <c r="I41" s="344"/>
      <c r="J41" s="344"/>
      <c r="K41" s="343"/>
      <c r="L41" s="301"/>
      <c r="M41" s="301"/>
      <c r="N41" s="301"/>
      <c r="O41" s="301"/>
      <c r="P41" s="301"/>
      <c r="Q41" s="301"/>
      <c r="R41" s="301"/>
      <c r="S41" s="301"/>
      <c r="T41" s="301"/>
      <c r="U41" s="301"/>
      <c r="V41" s="301"/>
      <c r="W41" s="301"/>
      <c r="X41" s="301"/>
      <c r="Y41" s="301"/>
      <c r="Z41" s="301"/>
    </row>
    <row r="42" ht="15.75" customHeight="1">
      <c r="A42" s="338">
        <v>24.0</v>
      </c>
      <c r="B42" s="345" t="s">
        <v>255</v>
      </c>
      <c r="C42" s="339" t="s">
        <v>352</v>
      </c>
      <c r="D42" s="340"/>
      <c r="E42" s="346"/>
      <c r="F42" s="346"/>
      <c r="G42" s="346"/>
      <c r="H42" s="344"/>
      <c r="I42" s="344"/>
      <c r="J42" s="344"/>
      <c r="K42" s="343"/>
      <c r="L42" s="301"/>
      <c r="M42" s="301"/>
      <c r="N42" s="301"/>
      <c r="O42" s="301"/>
      <c r="P42" s="301"/>
      <c r="Q42" s="301"/>
      <c r="R42" s="301"/>
      <c r="S42" s="301"/>
      <c r="T42" s="301"/>
      <c r="U42" s="301"/>
      <c r="V42" s="301"/>
      <c r="W42" s="301"/>
      <c r="X42" s="301"/>
      <c r="Y42" s="301"/>
      <c r="Z42" s="301"/>
    </row>
    <row r="43" ht="15.75" customHeight="1">
      <c r="A43" s="338">
        <v>25.0</v>
      </c>
      <c r="B43" s="341" t="s">
        <v>353</v>
      </c>
      <c r="C43" s="339" t="s">
        <v>354</v>
      </c>
      <c r="D43" s="340"/>
      <c r="E43" s="341"/>
      <c r="F43" s="341"/>
      <c r="G43" s="342"/>
      <c r="H43" s="343"/>
      <c r="I43" s="343"/>
      <c r="J43" s="343"/>
      <c r="K43" s="343"/>
      <c r="L43" s="301"/>
      <c r="M43" s="301"/>
      <c r="N43" s="301"/>
      <c r="O43" s="301"/>
      <c r="P43" s="301"/>
      <c r="Q43" s="301"/>
      <c r="R43" s="301"/>
      <c r="S43" s="301"/>
      <c r="T43" s="301"/>
      <c r="U43" s="301"/>
      <c r="V43" s="301"/>
      <c r="W43" s="301"/>
      <c r="X43" s="301"/>
      <c r="Y43" s="301"/>
      <c r="Z43" s="301"/>
    </row>
    <row r="44" ht="15.75" customHeight="1">
      <c r="A44" s="338">
        <v>26.0</v>
      </c>
      <c r="B44" s="341" t="s">
        <v>355</v>
      </c>
      <c r="C44" s="339" t="s">
        <v>356</v>
      </c>
      <c r="D44" s="340"/>
      <c r="E44" s="341"/>
      <c r="F44" s="341"/>
      <c r="G44" s="342"/>
      <c r="H44" s="344"/>
      <c r="I44" s="344"/>
      <c r="J44" s="344"/>
      <c r="K44" s="343"/>
      <c r="L44" s="301"/>
      <c r="M44" s="301"/>
      <c r="N44" s="301"/>
      <c r="O44" s="301"/>
      <c r="P44" s="301"/>
      <c r="Q44" s="301"/>
      <c r="R44" s="301"/>
      <c r="S44" s="301"/>
      <c r="T44" s="301"/>
      <c r="U44" s="301"/>
      <c r="V44" s="301"/>
      <c r="W44" s="301"/>
      <c r="X44" s="301"/>
      <c r="Y44" s="301"/>
      <c r="Z44" s="301"/>
    </row>
    <row r="45" ht="15.75" customHeight="1">
      <c r="A45" s="338">
        <v>27.0</v>
      </c>
      <c r="B45" s="341" t="s">
        <v>357</v>
      </c>
      <c r="C45" s="339" t="s">
        <v>358</v>
      </c>
      <c r="D45" s="340"/>
      <c r="E45" s="341"/>
      <c r="F45" s="341"/>
      <c r="G45" s="342"/>
      <c r="H45" s="343"/>
      <c r="I45" s="343"/>
      <c r="J45" s="343"/>
      <c r="K45" s="343"/>
      <c r="L45" s="301"/>
      <c r="M45" s="301"/>
      <c r="N45" s="301"/>
      <c r="O45" s="301"/>
      <c r="P45" s="301"/>
      <c r="Q45" s="301"/>
      <c r="R45" s="301"/>
      <c r="S45" s="301"/>
      <c r="T45" s="301"/>
      <c r="U45" s="301"/>
      <c r="V45" s="301"/>
      <c r="W45" s="301"/>
      <c r="X45" s="301"/>
      <c r="Y45" s="301"/>
      <c r="Z45" s="301"/>
    </row>
    <row r="46" ht="24.75" customHeight="1">
      <c r="A46" s="338">
        <v>28.0</v>
      </c>
      <c r="B46" s="341" t="s">
        <v>222</v>
      </c>
      <c r="C46" s="339" t="s">
        <v>359</v>
      </c>
      <c r="D46" s="340"/>
      <c r="E46" s="341"/>
      <c r="F46" s="341"/>
      <c r="G46" s="342"/>
      <c r="H46" s="344"/>
      <c r="I46" s="344"/>
      <c r="J46" s="344"/>
      <c r="K46" s="343"/>
      <c r="L46" s="301"/>
      <c r="M46" s="301"/>
      <c r="N46" s="301"/>
      <c r="O46" s="301"/>
      <c r="P46" s="301"/>
      <c r="Q46" s="301"/>
      <c r="R46" s="301"/>
      <c r="S46" s="301"/>
      <c r="T46" s="301"/>
      <c r="U46" s="301"/>
      <c r="V46" s="301"/>
      <c r="W46" s="301"/>
      <c r="X46" s="301"/>
      <c r="Y46" s="301"/>
      <c r="Z46" s="301"/>
    </row>
    <row r="47" ht="22.5" customHeight="1">
      <c r="A47" s="338">
        <v>29.0</v>
      </c>
      <c r="B47" s="341" t="s">
        <v>360</v>
      </c>
      <c r="C47" s="339" t="s">
        <v>361</v>
      </c>
      <c r="D47" s="340"/>
      <c r="E47" s="341"/>
      <c r="F47" s="341"/>
      <c r="G47" s="342"/>
      <c r="H47" s="344"/>
      <c r="I47" s="344"/>
      <c r="J47" s="344"/>
      <c r="K47" s="343"/>
      <c r="L47" s="301"/>
      <c r="M47" s="301"/>
      <c r="N47" s="301"/>
      <c r="O47" s="301"/>
      <c r="P47" s="301"/>
      <c r="Q47" s="301"/>
      <c r="R47" s="301"/>
      <c r="S47" s="301"/>
      <c r="T47" s="301"/>
      <c r="U47" s="301"/>
      <c r="V47" s="301"/>
      <c r="W47" s="301"/>
      <c r="X47" s="301"/>
      <c r="Y47" s="301"/>
      <c r="Z47" s="301"/>
    </row>
    <row r="48" ht="27.0" customHeight="1">
      <c r="A48" s="338">
        <v>30.0</v>
      </c>
      <c r="B48" s="341" t="s">
        <v>362</v>
      </c>
      <c r="C48" s="339" t="s">
        <v>363</v>
      </c>
      <c r="D48" s="340"/>
      <c r="E48" s="341"/>
      <c r="F48" s="341"/>
      <c r="G48" s="342"/>
      <c r="H48" s="343"/>
      <c r="I48" s="343"/>
      <c r="J48" s="343"/>
      <c r="K48" s="343"/>
      <c r="L48" s="301"/>
      <c r="M48" s="301"/>
      <c r="N48" s="301"/>
      <c r="O48" s="301"/>
      <c r="P48" s="301"/>
      <c r="Q48" s="301"/>
      <c r="R48" s="301"/>
      <c r="S48" s="301"/>
      <c r="T48" s="301"/>
      <c r="U48" s="301"/>
      <c r="V48" s="301"/>
      <c r="W48" s="301"/>
      <c r="X48" s="301"/>
      <c r="Y48" s="301"/>
      <c r="Z48" s="301"/>
    </row>
    <row r="49" ht="24.75" customHeight="1">
      <c r="A49" s="338">
        <v>31.0</v>
      </c>
      <c r="B49" s="341" t="s">
        <v>364</v>
      </c>
      <c r="C49" s="339" t="s">
        <v>365</v>
      </c>
      <c r="D49" s="340"/>
      <c r="E49" s="341"/>
      <c r="F49" s="341"/>
      <c r="G49" s="342"/>
      <c r="H49" s="344"/>
      <c r="I49" s="344"/>
      <c r="J49" s="344"/>
      <c r="K49" s="343"/>
      <c r="L49" s="301"/>
      <c r="M49" s="301"/>
      <c r="N49" s="301"/>
      <c r="O49" s="301"/>
      <c r="P49" s="301"/>
      <c r="Q49" s="301"/>
      <c r="R49" s="301"/>
      <c r="S49" s="301"/>
      <c r="T49" s="301"/>
      <c r="U49" s="301"/>
      <c r="V49" s="301"/>
      <c r="W49" s="301"/>
      <c r="X49" s="301"/>
      <c r="Y49" s="301"/>
      <c r="Z49" s="301"/>
    </row>
    <row r="50" ht="24.0" customHeight="1">
      <c r="A50" s="338">
        <v>32.0</v>
      </c>
      <c r="B50" s="345" t="s">
        <v>366</v>
      </c>
      <c r="C50" s="339" t="s">
        <v>367</v>
      </c>
      <c r="D50" s="340"/>
      <c r="E50" s="346"/>
      <c r="F50" s="346"/>
      <c r="G50" s="346"/>
      <c r="H50" s="344"/>
      <c r="I50" s="344"/>
      <c r="J50" s="344"/>
      <c r="K50" s="343"/>
      <c r="L50" s="301"/>
      <c r="M50" s="301"/>
      <c r="N50" s="301"/>
      <c r="O50" s="301"/>
      <c r="P50" s="301"/>
      <c r="Q50" s="301"/>
      <c r="R50" s="301"/>
      <c r="S50" s="301"/>
      <c r="T50" s="301"/>
      <c r="U50" s="301"/>
      <c r="V50" s="301"/>
      <c r="W50" s="301"/>
      <c r="X50" s="301"/>
      <c r="Y50" s="301"/>
      <c r="Z50" s="301"/>
    </row>
    <row r="51" ht="27.0" customHeight="1">
      <c r="A51" s="338">
        <v>33.0</v>
      </c>
      <c r="B51" s="339" t="s">
        <v>368</v>
      </c>
      <c r="C51" s="339" t="s">
        <v>369</v>
      </c>
      <c r="D51" s="340"/>
      <c r="E51" s="341"/>
      <c r="F51" s="341"/>
      <c r="G51" s="342"/>
      <c r="H51" s="343"/>
      <c r="I51" s="343"/>
      <c r="J51" s="343"/>
      <c r="K51" s="343"/>
      <c r="L51" s="301"/>
      <c r="M51" s="301"/>
      <c r="N51" s="301"/>
      <c r="O51" s="301"/>
      <c r="P51" s="301"/>
      <c r="Q51" s="301"/>
      <c r="R51" s="301"/>
      <c r="S51" s="301"/>
      <c r="T51" s="301"/>
      <c r="U51" s="301"/>
      <c r="V51" s="301"/>
      <c r="W51" s="301"/>
      <c r="X51" s="301"/>
      <c r="Y51" s="301"/>
      <c r="Z51" s="301"/>
    </row>
    <row r="52" ht="24.75" customHeight="1">
      <c r="A52" s="338">
        <v>34.0</v>
      </c>
      <c r="B52" s="339" t="s">
        <v>370</v>
      </c>
      <c r="C52" s="339" t="s">
        <v>371</v>
      </c>
      <c r="D52" s="340"/>
      <c r="E52" s="341"/>
      <c r="F52" s="341"/>
      <c r="G52" s="342"/>
      <c r="H52" s="344"/>
      <c r="I52" s="344"/>
      <c r="J52" s="344"/>
      <c r="K52" s="343"/>
      <c r="L52" s="301"/>
      <c r="M52" s="301"/>
      <c r="N52" s="301"/>
      <c r="O52" s="301"/>
      <c r="P52" s="301"/>
      <c r="Q52" s="301"/>
      <c r="R52" s="301"/>
      <c r="S52" s="301"/>
      <c r="T52" s="301"/>
      <c r="U52" s="301"/>
      <c r="V52" s="301"/>
      <c r="W52" s="301"/>
      <c r="X52" s="301"/>
      <c r="Y52" s="301"/>
      <c r="Z52" s="301"/>
    </row>
    <row r="53">
      <c r="A53" s="338">
        <v>35.0</v>
      </c>
      <c r="B53" s="339" t="s">
        <v>372</v>
      </c>
      <c r="C53" s="339" t="s">
        <v>373</v>
      </c>
      <c r="D53" s="340"/>
      <c r="E53" s="341"/>
      <c r="F53" s="341"/>
      <c r="G53" s="342"/>
      <c r="H53" s="344"/>
      <c r="I53" s="344"/>
      <c r="J53" s="344"/>
      <c r="K53" s="343"/>
      <c r="L53" s="301"/>
      <c r="M53" s="301"/>
      <c r="N53" s="301"/>
      <c r="O53" s="301"/>
      <c r="P53" s="301"/>
      <c r="Q53" s="301"/>
      <c r="R53" s="301"/>
      <c r="S53" s="301"/>
      <c r="T53" s="301"/>
      <c r="U53" s="301"/>
      <c r="V53" s="301"/>
      <c r="W53" s="301"/>
      <c r="X53" s="301"/>
      <c r="Y53" s="301"/>
      <c r="Z53" s="301"/>
    </row>
    <row r="54">
      <c r="A54" s="338">
        <v>36.0</v>
      </c>
      <c r="B54" s="339" t="s">
        <v>374</v>
      </c>
      <c r="C54" s="339" t="s">
        <v>375</v>
      </c>
      <c r="D54" s="340"/>
      <c r="E54" s="341"/>
      <c r="F54" s="341"/>
      <c r="G54" s="342"/>
      <c r="H54" s="344"/>
      <c r="I54" s="344"/>
      <c r="J54" s="344"/>
      <c r="K54" s="343"/>
      <c r="L54" s="301"/>
      <c r="M54" s="301"/>
      <c r="N54" s="301"/>
      <c r="O54" s="301"/>
      <c r="P54" s="301"/>
      <c r="Q54" s="301"/>
      <c r="R54" s="301"/>
      <c r="S54" s="301"/>
      <c r="T54" s="301"/>
      <c r="U54" s="301"/>
      <c r="V54" s="301"/>
      <c r="W54" s="301"/>
      <c r="X54" s="301"/>
      <c r="Y54" s="301"/>
      <c r="Z54" s="301"/>
    </row>
    <row r="55" ht="27.0" customHeight="1">
      <c r="A55" s="338">
        <v>37.0</v>
      </c>
      <c r="B55" s="341" t="s">
        <v>376</v>
      </c>
      <c r="C55" s="339" t="s">
        <v>377</v>
      </c>
      <c r="D55" s="340"/>
      <c r="E55" s="341"/>
      <c r="F55" s="341"/>
      <c r="G55" s="342"/>
      <c r="H55" s="343"/>
      <c r="I55" s="343"/>
      <c r="J55" s="343"/>
      <c r="K55" s="343"/>
      <c r="L55" s="301"/>
      <c r="M55" s="301"/>
      <c r="N55" s="301"/>
      <c r="O55" s="301"/>
      <c r="P55" s="301"/>
      <c r="Q55" s="301"/>
      <c r="R55" s="301"/>
      <c r="S55" s="301"/>
      <c r="T55" s="301"/>
      <c r="U55" s="301"/>
      <c r="V55" s="301"/>
      <c r="W55" s="301"/>
      <c r="X55" s="301"/>
      <c r="Y55" s="301"/>
      <c r="Z55" s="301"/>
    </row>
    <row r="56" ht="24.75" customHeight="1">
      <c r="A56" s="338">
        <v>38.0</v>
      </c>
      <c r="B56" s="341" t="s">
        <v>378</v>
      </c>
      <c r="C56" s="339" t="s">
        <v>379</v>
      </c>
      <c r="D56" s="340"/>
      <c r="E56" s="341"/>
      <c r="F56" s="341"/>
      <c r="G56" s="342"/>
      <c r="H56" s="344"/>
      <c r="I56" s="344"/>
      <c r="J56" s="344"/>
      <c r="K56" s="343"/>
      <c r="L56" s="301"/>
      <c r="M56" s="301"/>
      <c r="N56" s="301"/>
      <c r="O56" s="301"/>
      <c r="P56" s="301"/>
      <c r="Q56" s="301"/>
      <c r="R56" s="301"/>
      <c r="S56" s="301"/>
      <c r="T56" s="301"/>
      <c r="U56" s="301"/>
      <c r="V56" s="301"/>
      <c r="W56" s="301"/>
      <c r="X56" s="301"/>
      <c r="Y56" s="301"/>
      <c r="Z56" s="301"/>
    </row>
    <row r="57" ht="24.0" customHeight="1">
      <c r="A57" s="338">
        <v>39.0</v>
      </c>
      <c r="B57" s="345" t="s">
        <v>380</v>
      </c>
      <c r="C57" s="339" t="s">
        <v>381</v>
      </c>
      <c r="D57" s="340"/>
      <c r="E57" s="346"/>
      <c r="F57" s="346"/>
      <c r="G57" s="346"/>
      <c r="H57" s="344"/>
      <c r="I57" s="344"/>
      <c r="J57" s="344"/>
      <c r="K57" s="343"/>
      <c r="L57" s="301"/>
      <c r="M57" s="301"/>
      <c r="N57" s="301"/>
      <c r="O57" s="301"/>
      <c r="P57" s="301"/>
      <c r="Q57" s="301"/>
      <c r="R57" s="301"/>
      <c r="S57" s="301"/>
      <c r="T57" s="301"/>
      <c r="U57" s="301"/>
      <c r="V57" s="301"/>
      <c r="W57" s="301"/>
      <c r="X57" s="301"/>
      <c r="Y57" s="301"/>
      <c r="Z57" s="301"/>
    </row>
    <row r="58" ht="27.0" customHeight="1">
      <c r="A58" s="338">
        <v>40.0</v>
      </c>
      <c r="B58" s="341" t="s">
        <v>382</v>
      </c>
      <c r="C58" s="339" t="s">
        <v>383</v>
      </c>
      <c r="D58" s="340"/>
      <c r="E58" s="341"/>
      <c r="F58" s="341"/>
      <c r="G58" s="342"/>
      <c r="H58" s="343"/>
      <c r="I58" s="343"/>
      <c r="J58" s="343"/>
      <c r="K58" s="343"/>
      <c r="L58" s="301"/>
      <c r="M58" s="301"/>
      <c r="N58" s="301"/>
      <c r="O58" s="301"/>
      <c r="P58" s="301"/>
      <c r="Q58" s="301"/>
      <c r="R58" s="301"/>
      <c r="S58" s="301"/>
      <c r="T58" s="301"/>
      <c r="U58" s="301"/>
      <c r="V58" s="301"/>
      <c r="W58" s="301"/>
      <c r="X58" s="301"/>
      <c r="Y58" s="301"/>
      <c r="Z58" s="301"/>
    </row>
    <row r="59" ht="24.75" customHeight="1">
      <c r="A59" s="338">
        <v>41.0</v>
      </c>
      <c r="B59" s="341" t="s">
        <v>257</v>
      </c>
      <c r="C59" s="339" t="s">
        <v>384</v>
      </c>
      <c r="D59" s="340"/>
      <c r="E59" s="341"/>
      <c r="F59" s="341"/>
      <c r="G59" s="342"/>
      <c r="H59" s="344"/>
      <c r="I59" s="344"/>
      <c r="J59" s="344"/>
      <c r="K59" s="343"/>
      <c r="L59" s="301"/>
      <c r="M59" s="301"/>
      <c r="N59" s="301"/>
      <c r="O59" s="301"/>
      <c r="P59" s="301"/>
      <c r="Q59" s="301"/>
      <c r="R59" s="301"/>
      <c r="S59" s="301"/>
      <c r="T59" s="301"/>
      <c r="U59" s="301"/>
      <c r="V59" s="301"/>
      <c r="W59" s="301"/>
      <c r="X59" s="301"/>
      <c r="Y59" s="301"/>
      <c r="Z59" s="301"/>
    </row>
    <row r="60" ht="22.5" customHeight="1">
      <c r="A60" s="338">
        <v>42.0</v>
      </c>
      <c r="B60" s="341" t="s">
        <v>385</v>
      </c>
      <c r="C60" s="339" t="s">
        <v>386</v>
      </c>
      <c r="D60" s="340"/>
      <c r="E60" s="341"/>
      <c r="F60" s="341"/>
      <c r="G60" s="342"/>
      <c r="H60" s="344"/>
      <c r="I60" s="344"/>
      <c r="J60" s="344"/>
      <c r="K60" s="343"/>
      <c r="L60" s="301"/>
      <c r="M60" s="301"/>
      <c r="N60" s="301"/>
      <c r="O60" s="301"/>
      <c r="P60" s="301"/>
      <c r="Q60" s="301"/>
      <c r="R60" s="301"/>
      <c r="S60" s="301"/>
      <c r="T60" s="301"/>
      <c r="U60" s="301"/>
      <c r="V60" s="301"/>
      <c r="W60" s="301"/>
      <c r="X60" s="301"/>
      <c r="Y60" s="301"/>
      <c r="Z60" s="301"/>
    </row>
    <row r="61" ht="24.0" customHeight="1">
      <c r="A61" s="338">
        <v>43.0</v>
      </c>
      <c r="B61" s="345" t="s">
        <v>387</v>
      </c>
      <c r="C61" s="339" t="s">
        <v>388</v>
      </c>
      <c r="D61" s="340"/>
      <c r="E61" s="346"/>
      <c r="F61" s="346"/>
      <c r="G61" s="346"/>
      <c r="H61" s="344"/>
      <c r="I61" s="344"/>
      <c r="J61" s="344"/>
      <c r="K61" s="343"/>
      <c r="L61" s="301"/>
      <c r="M61" s="301"/>
      <c r="N61" s="301"/>
      <c r="O61" s="301"/>
      <c r="P61" s="301"/>
      <c r="Q61" s="301"/>
      <c r="R61" s="301"/>
      <c r="S61" s="301"/>
      <c r="T61" s="301"/>
      <c r="U61" s="301"/>
      <c r="V61" s="301"/>
      <c r="W61" s="301"/>
      <c r="X61" s="301"/>
      <c r="Y61" s="301"/>
      <c r="Z61" s="301"/>
    </row>
    <row r="62" ht="27.0" customHeight="1">
      <c r="A62" s="338">
        <v>44.0</v>
      </c>
      <c r="B62" s="341" t="s">
        <v>389</v>
      </c>
      <c r="C62" s="339" t="s">
        <v>390</v>
      </c>
      <c r="D62" s="340"/>
      <c r="E62" s="341"/>
      <c r="F62" s="341"/>
      <c r="G62" s="342"/>
      <c r="H62" s="343"/>
      <c r="I62" s="343"/>
      <c r="J62" s="343"/>
      <c r="K62" s="343"/>
      <c r="L62" s="301"/>
      <c r="M62" s="301"/>
      <c r="N62" s="301"/>
      <c r="O62" s="301"/>
      <c r="P62" s="301"/>
      <c r="Q62" s="301"/>
      <c r="R62" s="301"/>
      <c r="S62" s="301"/>
      <c r="T62" s="301"/>
      <c r="U62" s="301"/>
      <c r="V62" s="301"/>
      <c r="W62" s="301"/>
      <c r="X62" s="301"/>
      <c r="Y62" s="301"/>
      <c r="Z62" s="301"/>
    </row>
    <row r="63" ht="24.75" customHeight="1">
      <c r="A63" s="338">
        <v>45.0</v>
      </c>
      <c r="B63" s="341" t="s">
        <v>391</v>
      </c>
      <c r="C63" s="339" t="s">
        <v>392</v>
      </c>
      <c r="D63" s="340"/>
      <c r="E63" s="341"/>
      <c r="F63" s="341"/>
      <c r="G63" s="342"/>
      <c r="H63" s="344"/>
      <c r="I63" s="344"/>
      <c r="J63" s="344"/>
      <c r="K63" s="343"/>
      <c r="L63" s="301"/>
      <c r="M63" s="301"/>
      <c r="N63" s="301"/>
      <c r="O63" s="301"/>
      <c r="P63" s="301"/>
      <c r="Q63" s="301"/>
      <c r="R63" s="301"/>
      <c r="S63" s="301"/>
      <c r="T63" s="301"/>
      <c r="U63" s="301"/>
      <c r="V63" s="301"/>
      <c r="W63" s="301"/>
      <c r="X63" s="301"/>
      <c r="Y63" s="301"/>
      <c r="Z63" s="301"/>
    </row>
    <row r="64" ht="15.75" customHeight="1">
      <c r="A64" s="347" t="s">
        <v>393</v>
      </c>
      <c r="B64" s="44"/>
      <c r="C64" s="44"/>
      <c r="D64" s="44"/>
      <c r="E64" s="44"/>
      <c r="F64" s="44"/>
      <c r="G64" s="11"/>
      <c r="H64" s="348"/>
      <c r="I64" s="349">
        <f t="shared" ref="I64:K64" si="1">SUM(I16)</f>
        <v>0</v>
      </c>
      <c r="J64" s="349">
        <f t="shared" si="1"/>
        <v>0</v>
      </c>
      <c r="K64" s="349">
        <f t="shared" si="1"/>
        <v>0</v>
      </c>
      <c r="L64" s="301"/>
      <c r="M64" s="301"/>
      <c r="N64" s="301"/>
      <c r="O64" s="301"/>
      <c r="P64" s="301"/>
      <c r="Q64" s="301"/>
      <c r="R64" s="301"/>
      <c r="S64" s="301"/>
      <c r="T64" s="301"/>
      <c r="U64" s="301"/>
      <c r="V64" s="301"/>
      <c r="W64" s="301"/>
      <c r="X64" s="301"/>
      <c r="Y64" s="301"/>
      <c r="Z64" s="301"/>
    </row>
    <row r="65" ht="30.75" customHeight="1">
      <c r="A65" s="350" t="s">
        <v>394</v>
      </c>
      <c r="B65" s="14"/>
      <c r="C65" s="351" t="s">
        <v>395</v>
      </c>
      <c r="D65" s="44"/>
      <c r="E65" s="44"/>
      <c r="F65" s="44"/>
      <c r="G65" s="44"/>
      <c r="H65" s="44"/>
      <c r="I65" s="44"/>
      <c r="J65" s="44"/>
      <c r="K65" s="14"/>
      <c r="L65" s="301"/>
      <c r="M65" s="301"/>
      <c r="N65" s="301"/>
      <c r="O65" s="301"/>
      <c r="P65" s="301"/>
      <c r="Q65" s="301"/>
      <c r="R65" s="301"/>
      <c r="S65" s="301"/>
      <c r="T65" s="301"/>
      <c r="U65" s="301"/>
      <c r="V65" s="301"/>
      <c r="W65" s="301"/>
      <c r="X65" s="301"/>
      <c r="Y65" s="301"/>
      <c r="Z65" s="301"/>
    </row>
    <row r="66" ht="30.75" customHeight="1">
      <c r="A66" s="352" t="s">
        <v>396</v>
      </c>
      <c r="B66" s="11"/>
      <c r="C66" s="353"/>
      <c r="D66" s="44"/>
      <c r="E66" s="44"/>
      <c r="F66" s="44"/>
      <c r="G66" s="44"/>
      <c r="H66" s="44"/>
      <c r="I66" s="44"/>
      <c r="J66" s="44"/>
      <c r="K66" s="14"/>
      <c r="L66" s="301"/>
      <c r="M66" s="301"/>
      <c r="N66" s="301"/>
      <c r="O66" s="301"/>
      <c r="P66" s="301"/>
      <c r="Q66" s="301"/>
      <c r="R66" s="301"/>
      <c r="S66" s="301"/>
      <c r="T66" s="301"/>
      <c r="U66" s="301"/>
      <c r="V66" s="301"/>
      <c r="W66" s="301"/>
      <c r="X66" s="301"/>
      <c r="Y66" s="301"/>
      <c r="Z66" s="301"/>
    </row>
    <row r="67" ht="15.75" customHeight="1">
      <c r="A67" s="354"/>
      <c r="B67" s="355"/>
      <c r="C67" s="356"/>
      <c r="F67" s="354"/>
      <c r="G67" s="354"/>
      <c r="H67" s="356"/>
      <c r="I67" s="356"/>
      <c r="J67" s="356"/>
      <c r="K67" s="356"/>
      <c r="L67" s="301"/>
      <c r="M67" s="301"/>
      <c r="N67" s="301"/>
      <c r="O67" s="301"/>
      <c r="P67" s="301"/>
      <c r="Q67" s="301"/>
      <c r="R67" s="301"/>
      <c r="S67" s="301"/>
      <c r="T67" s="301"/>
      <c r="U67" s="301"/>
      <c r="V67" s="301"/>
      <c r="W67" s="301"/>
      <c r="X67" s="301"/>
      <c r="Y67" s="301"/>
      <c r="Z67" s="301"/>
    </row>
    <row r="68" ht="15.75" customHeight="1">
      <c r="A68" s="354"/>
      <c r="B68" s="355"/>
      <c r="C68" s="356"/>
      <c r="F68" s="354"/>
      <c r="G68" s="354"/>
      <c r="H68" s="356"/>
      <c r="I68" s="356"/>
      <c r="J68" s="356"/>
      <c r="K68" s="356"/>
      <c r="L68" s="301"/>
      <c r="M68" s="301"/>
      <c r="N68" s="301"/>
      <c r="O68" s="301"/>
      <c r="P68" s="301"/>
      <c r="Q68" s="301"/>
      <c r="R68" s="301"/>
      <c r="S68" s="301"/>
      <c r="T68" s="301"/>
      <c r="U68" s="301"/>
      <c r="V68" s="301"/>
      <c r="W68" s="301"/>
      <c r="X68" s="301"/>
      <c r="Y68" s="301"/>
      <c r="Z68" s="301"/>
    </row>
    <row r="69" ht="15.75" customHeight="1">
      <c r="A69" s="354"/>
      <c r="B69" s="355"/>
      <c r="C69" s="356"/>
      <c r="F69" s="301"/>
      <c r="G69" s="301"/>
      <c r="H69" s="301"/>
      <c r="I69" s="356"/>
      <c r="J69" s="356"/>
      <c r="K69" s="356"/>
      <c r="L69" s="301"/>
      <c r="M69" s="301"/>
      <c r="N69" s="301"/>
      <c r="O69" s="301"/>
      <c r="P69" s="301"/>
      <c r="Q69" s="301"/>
      <c r="R69" s="301"/>
      <c r="S69" s="301"/>
      <c r="T69" s="301"/>
      <c r="U69" s="301"/>
      <c r="V69" s="301"/>
      <c r="W69" s="301"/>
      <c r="X69" s="301"/>
      <c r="Y69" s="301"/>
      <c r="Z69" s="301"/>
    </row>
    <row r="70" ht="15.75" customHeight="1">
      <c r="A70" s="354"/>
      <c r="B70" s="355"/>
      <c r="C70" s="356"/>
      <c r="F70" s="301"/>
      <c r="G70" s="301"/>
      <c r="H70" s="301"/>
      <c r="I70" s="356"/>
      <c r="J70" s="356"/>
      <c r="K70" s="356"/>
      <c r="L70" s="301"/>
      <c r="M70" s="301"/>
      <c r="N70" s="301"/>
      <c r="O70" s="301"/>
      <c r="P70" s="301"/>
      <c r="Q70" s="301"/>
      <c r="R70" s="301"/>
      <c r="S70" s="301"/>
      <c r="T70" s="301"/>
      <c r="U70" s="301"/>
      <c r="V70" s="301"/>
      <c r="W70" s="301"/>
      <c r="X70" s="301"/>
      <c r="Y70" s="301"/>
      <c r="Z70" s="301"/>
    </row>
    <row r="71" ht="15.75" customHeight="1">
      <c r="A71" s="354"/>
      <c r="B71" s="355"/>
      <c r="C71" s="356"/>
      <c r="F71" s="301"/>
      <c r="G71" s="301"/>
      <c r="H71" s="301"/>
      <c r="I71" s="356"/>
      <c r="J71" s="356"/>
      <c r="K71" s="356"/>
      <c r="L71" s="301"/>
      <c r="M71" s="301"/>
      <c r="N71" s="301"/>
      <c r="O71" s="301"/>
      <c r="P71" s="301"/>
      <c r="Q71" s="301"/>
      <c r="R71" s="301"/>
      <c r="S71" s="301"/>
      <c r="T71" s="301"/>
      <c r="U71" s="301"/>
      <c r="V71" s="301"/>
      <c r="W71" s="301"/>
      <c r="X71" s="301"/>
      <c r="Y71" s="301"/>
      <c r="Z71" s="301"/>
    </row>
    <row r="72" ht="15.75" customHeight="1">
      <c r="A72" s="354"/>
      <c r="B72" s="355"/>
      <c r="C72" s="356"/>
      <c r="F72" s="301"/>
      <c r="G72" s="301"/>
      <c r="H72" s="301"/>
      <c r="I72" s="356"/>
      <c r="J72" s="356"/>
      <c r="K72" s="356"/>
      <c r="L72" s="301"/>
      <c r="M72" s="301"/>
      <c r="N72" s="301"/>
      <c r="O72" s="301"/>
      <c r="P72" s="301"/>
      <c r="Q72" s="301"/>
      <c r="R72" s="301"/>
      <c r="S72" s="301"/>
      <c r="T72" s="301"/>
      <c r="U72" s="301"/>
      <c r="V72" s="301"/>
      <c r="W72" s="301"/>
      <c r="X72" s="301"/>
      <c r="Y72" s="301"/>
      <c r="Z72" s="301"/>
    </row>
    <row r="73" ht="15.75" customHeight="1">
      <c r="A73" s="301"/>
      <c r="B73" s="301"/>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row>
    <row r="74" ht="15.75" customHeight="1">
      <c r="A74" s="301"/>
      <c r="B74" s="301"/>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row>
    <row r="75" ht="15.75" customHeight="1">
      <c r="A75" s="301"/>
      <c r="B75" s="301"/>
      <c r="C75" s="301"/>
      <c r="D75" s="301"/>
      <c r="E75" s="301"/>
      <c r="F75" s="301"/>
      <c r="G75" s="301"/>
      <c r="H75" s="301"/>
      <c r="I75" s="301"/>
      <c r="J75" s="301"/>
      <c r="K75" s="301"/>
      <c r="L75" s="301"/>
      <c r="M75" s="301"/>
      <c r="N75" s="301"/>
      <c r="O75" s="301"/>
      <c r="P75" s="301"/>
      <c r="Q75" s="301"/>
      <c r="R75" s="301"/>
      <c r="S75" s="301"/>
      <c r="T75" s="301"/>
      <c r="U75" s="301"/>
      <c r="V75" s="301"/>
      <c r="W75" s="301"/>
      <c r="X75" s="301"/>
      <c r="Y75" s="301"/>
      <c r="Z75" s="301"/>
    </row>
    <row r="76" ht="15.75" customHeight="1">
      <c r="A76" s="301"/>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row>
    <row r="77" ht="15.75" customHeight="1">
      <c r="A77" s="301"/>
      <c r="B77" s="301"/>
      <c r="C77" s="301"/>
      <c r="D77" s="301"/>
      <c r="E77" s="301"/>
      <c r="F77" s="301"/>
      <c r="G77" s="301"/>
      <c r="H77" s="301"/>
      <c r="I77" s="301"/>
      <c r="J77" s="301"/>
      <c r="K77" s="301"/>
      <c r="L77" s="301"/>
      <c r="M77" s="301"/>
      <c r="N77" s="301"/>
      <c r="O77" s="301"/>
      <c r="P77" s="301"/>
      <c r="Q77" s="301"/>
      <c r="R77" s="301"/>
      <c r="S77" s="301"/>
      <c r="T77" s="301"/>
      <c r="U77" s="301"/>
      <c r="V77" s="301"/>
      <c r="W77" s="301"/>
      <c r="X77" s="301"/>
      <c r="Y77" s="301"/>
      <c r="Z77" s="301"/>
    </row>
    <row r="78" ht="15.75" customHeight="1">
      <c r="A78" s="301"/>
      <c r="B78" s="301"/>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row>
    <row r="79" ht="15.75" customHeight="1">
      <c r="A79" s="301"/>
      <c r="B79" s="301"/>
      <c r="C79" s="301"/>
      <c r="D79" s="301"/>
      <c r="E79" s="301"/>
      <c r="F79" s="301"/>
      <c r="G79" s="301"/>
      <c r="H79" s="301"/>
      <c r="I79" s="301"/>
      <c r="J79" s="301"/>
      <c r="K79" s="301"/>
      <c r="L79" s="301"/>
      <c r="M79" s="301"/>
      <c r="N79" s="301"/>
      <c r="O79" s="301"/>
      <c r="P79" s="301"/>
      <c r="Q79" s="301"/>
      <c r="R79" s="301"/>
      <c r="S79" s="301"/>
      <c r="T79" s="301"/>
      <c r="U79" s="301"/>
      <c r="V79" s="301"/>
      <c r="W79" s="301"/>
      <c r="X79" s="301"/>
      <c r="Y79" s="301"/>
      <c r="Z79" s="301"/>
    </row>
    <row r="80" ht="15.75" customHeight="1">
      <c r="A80" s="301"/>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row>
    <row r="81" ht="15.75" customHeight="1">
      <c r="A81" s="301"/>
      <c r="B81" s="301"/>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row>
    <row r="82" ht="15.75" customHeight="1">
      <c r="A82" s="301"/>
      <c r="B82" s="301"/>
      <c r="C82" s="301"/>
      <c r="D82" s="301"/>
      <c r="E82" s="301"/>
      <c r="F82" s="301"/>
      <c r="G82" s="301"/>
      <c r="H82" s="301"/>
      <c r="I82" s="301"/>
      <c r="J82" s="301"/>
      <c r="K82" s="301"/>
      <c r="L82" s="301"/>
      <c r="M82" s="301"/>
      <c r="N82" s="301"/>
      <c r="O82" s="301"/>
      <c r="P82" s="301"/>
      <c r="Q82" s="301"/>
      <c r="R82" s="301"/>
      <c r="S82" s="301"/>
      <c r="T82" s="301"/>
      <c r="U82" s="301"/>
      <c r="V82" s="301"/>
      <c r="W82" s="301"/>
      <c r="X82" s="301"/>
      <c r="Y82" s="301"/>
      <c r="Z82" s="301"/>
    </row>
    <row r="83" ht="15.75" customHeight="1">
      <c r="A83" s="301"/>
      <c r="B83" s="301"/>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row>
    <row r="84" ht="15.75" customHeight="1">
      <c r="A84" s="301"/>
      <c r="B84" s="301"/>
      <c r="C84" s="301"/>
      <c r="D84" s="301"/>
      <c r="E84" s="301"/>
      <c r="F84" s="301"/>
      <c r="G84" s="301"/>
      <c r="H84" s="301"/>
      <c r="I84" s="301"/>
      <c r="J84" s="301"/>
      <c r="K84" s="301"/>
      <c r="L84" s="301"/>
      <c r="M84" s="301"/>
      <c r="N84" s="301"/>
      <c r="O84" s="301"/>
      <c r="P84" s="301"/>
      <c r="Q84" s="301"/>
      <c r="R84" s="301"/>
      <c r="S84" s="301"/>
      <c r="T84" s="301"/>
      <c r="U84" s="301"/>
      <c r="V84" s="301"/>
      <c r="W84" s="301"/>
      <c r="X84" s="301"/>
      <c r="Y84" s="301"/>
      <c r="Z84" s="301"/>
    </row>
    <row r="85" ht="15.75" customHeight="1">
      <c r="A85" s="301"/>
      <c r="B85" s="301"/>
      <c r="C85" s="301"/>
      <c r="D85" s="301"/>
      <c r="E85" s="301"/>
      <c r="F85" s="301"/>
      <c r="G85" s="301"/>
      <c r="H85" s="301"/>
      <c r="I85" s="301"/>
      <c r="J85" s="301"/>
      <c r="K85" s="301"/>
      <c r="L85" s="301"/>
      <c r="M85" s="301"/>
      <c r="N85" s="301"/>
      <c r="O85" s="301"/>
      <c r="P85" s="301"/>
      <c r="Q85" s="301"/>
      <c r="R85" s="301"/>
      <c r="S85" s="301"/>
      <c r="T85" s="301"/>
      <c r="U85" s="301"/>
      <c r="V85" s="301"/>
      <c r="W85" s="301"/>
      <c r="X85" s="301"/>
      <c r="Y85" s="301"/>
      <c r="Z85" s="301"/>
    </row>
    <row r="86" ht="15.75" customHeight="1">
      <c r="A86" s="301"/>
      <c r="B86" s="301"/>
      <c r="C86" s="301"/>
      <c r="D86" s="301"/>
      <c r="E86" s="301"/>
      <c r="F86" s="301"/>
      <c r="G86" s="301"/>
      <c r="H86" s="301"/>
      <c r="I86" s="301"/>
      <c r="J86" s="301"/>
      <c r="K86" s="301"/>
      <c r="L86" s="301"/>
      <c r="M86" s="301"/>
      <c r="N86" s="301"/>
      <c r="O86" s="301"/>
      <c r="P86" s="301"/>
      <c r="Q86" s="301"/>
      <c r="R86" s="301"/>
      <c r="S86" s="301"/>
      <c r="T86" s="301"/>
      <c r="U86" s="301"/>
      <c r="V86" s="301"/>
      <c r="W86" s="301"/>
      <c r="X86" s="301"/>
      <c r="Y86" s="301"/>
      <c r="Z86" s="301"/>
    </row>
    <row r="87" ht="15.75" customHeight="1">
      <c r="A87" s="301"/>
      <c r="B87" s="301"/>
      <c r="C87" s="301"/>
      <c r="D87" s="301"/>
      <c r="E87" s="301"/>
      <c r="F87" s="301"/>
      <c r="G87" s="301"/>
      <c r="H87" s="301"/>
      <c r="I87" s="301"/>
      <c r="J87" s="301"/>
      <c r="K87" s="301"/>
      <c r="L87" s="301"/>
      <c r="M87" s="301"/>
      <c r="N87" s="301"/>
      <c r="O87" s="301"/>
      <c r="P87" s="301"/>
      <c r="Q87" s="301"/>
      <c r="R87" s="301"/>
      <c r="S87" s="301"/>
      <c r="T87" s="301"/>
      <c r="U87" s="301"/>
      <c r="V87" s="301"/>
      <c r="W87" s="301"/>
      <c r="X87" s="301"/>
      <c r="Y87" s="301"/>
      <c r="Z87" s="301"/>
    </row>
    <row r="88" ht="15.75" customHeight="1">
      <c r="A88" s="301"/>
      <c r="B88" s="301"/>
      <c r="C88" s="301"/>
      <c r="D88" s="301"/>
      <c r="E88" s="301"/>
      <c r="F88" s="301"/>
      <c r="G88" s="301"/>
      <c r="H88" s="301"/>
      <c r="I88" s="301"/>
      <c r="J88" s="301"/>
      <c r="K88" s="301"/>
      <c r="L88" s="301"/>
      <c r="M88" s="301"/>
      <c r="N88" s="301"/>
      <c r="O88" s="301"/>
      <c r="P88" s="301"/>
      <c r="Q88" s="301"/>
      <c r="R88" s="301"/>
      <c r="S88" s="301"/>
      <c r="T88" s="301"/>
      <c r="U88" s="301"/>
      <c r="V88" s="301"/>
      <c r="W88" s="301"/>
      <c r="X88" s="301"/>
      <c r="Y88" s="301"/>
      <c r="Z88" s="301"/>
    </row>
    <row r="89" ht="15.75" customHeight="1">
      <c r="A89" s="301"/>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row>
    <row r="90" ht="15.75" customHeight="1">
      <c r="A90" s="301"/>
      <c r="B90" s="301"/>
      <c r="C90" s="301"/>
      <c r="D90" s="301"/>
      <c r="E90" s="301"/>
      <c r="F90" s="301"/>
      <c r="G90" s="301"/>
      <c r="H90" s="301"/>
      <c r="I90" s="301"/>
      <c r="J90" s="301"/>
      <c r="K90" s="301"/>
      <c r="L90" s="301"/>
      <c r="M90" s="301"/>
      <c r="N90" s="301"/>
      <c r="O90" s="301"/>
      <c r="P90" s="301"/>
      <c r="Q90" s="301"/>
      <c r="R90" s="301"/>
      <c r="S90" s="301"/>
      <c r="T90" s="301"/>
      <c r="U90" s="301"/>
      <c r="V90" s="301"/>
      <c r="W90" s="301"/>
      <c r="X90" s="301"/>
      <c r="Y90" s="301"/>
      <c r="Z90" s="301"/>
    </row>
    <row r="91" ht="15.75" customHeight="1">
      <c r="A91" s="301"/>
      <c r="B91" s="301"/>
      <c r="C91" s="301"/>
      <c r="D91" s="301"/>
      <c r="E91" s="301"/>
      <c r="F91" s="301"/>
      <c r="G91" s="301"/>
      <c r="H91" s="301"/>
      <c r="I91" s="301"/>
      <c r="J91" s="301"/>
      <c r="K91" s="301"/>
      <c r="L91" s="301"/>
      <c r="M91" s="301"/>
      <c r="N91" s="301"/>
      <c r="O91" s="301"/>
      <c r="P91" s="301"/>
      <c r="Q91" s="301"/>
      <c r="R91" s="301"/>
      <c r="S91" s="301"/>
      <c r="T91" s="301"/>
      <c r="U91" s="301"/>
      <c r="V91" s="301"/>
      <c r="W91" s="301"/>
      <c r="X91" s="301"/>
      <c r="Y91" s="301"/>
      <c r="Z91" s="301"/>
    </row>
    <row r="92" ht="15.75" customHeight="1">
      <c r="A92" s="301"/>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row>
    <row r="93" ht="15.75" customHeight="1">
      <c r="A93" s="301"/>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row>
    <row r="94" ht="15.75" customHeight="1">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row>
    <row r="95" ht="15.75" customHeight="1">
      <c r="A95" s="301"/>
      <c r="B95" s="301"/>
      <c r="C95" s="301"/>
      <c r="D95" s="301"/>
      <c r="E95" s="301"/>
      <c r="F95" s="301"/>
      <c r="G95" s="301"/>
      <c r="H95" s="301"/>
      <c r="I95" s="301"/>
      <c r="J95" s="301"/>
      <c r="K95" s="301"/>
      <c r="L95" s="301"/>
      <c r="M95" s="301"/>
      <c r="N95" s="301"/>
      <c r="O95" s="301"/>
      <c r="P95" s="301"/>
      <c r="Q95" s="301"/>
      <c r="R95" s="301"/>
      <c r="S95" s="301"/>
      <c r="T95" s="301"/>
      <c r="U95" s="301"/>
      <c r="V95" s="301"/>
      <c r="W95" s="301"/>
      <c r="X95" s="301"/>
      <c r="Y95" s="301"/>
      <c r="Z95" s="301"/>
    </row>
    <row r="96" ht="15.75" customHeight="1">
      <c r="A96" s="301"/>
      <c r="B96" s="301"/>
      <c r="C96" s="301"/>
      <c r="D96" s="301"/>
      <c r="E96" s="301"/>
      <c r="F96" s="301"/>
      <c r="G96" s="301"/>
      <c r="H96" s="301"/>
      <c r="I96" s="301"/>
      <c r="J96" s="301"/>
      <c r="K96" s="301"/>
      <c r="L96" s="301"/>
      <c r="M96" s="301"/>
      <c r="N96" s="301"/>
      <c r="O96" s="301"/>
      <c r="P96" s="301"/>
      <c r="Q96" s="301"/>
      <c r="R96" s="301"/>
      <c r="S96" s="301"/>
      <c r="T96" s="301"/>
      <c r="U96" s="301"/>
      <c r="V96" s="301"/>
      <c r="W96" s="301"/>
      <c r="X96" s="301"/>
      <c r="Y96" s="301"/>
      <c r="Z96" s="301"/>
    </row>
    <row r="97" ht="15.75" customHeight="1">
      <c r="A97" s="301"/>
      <c r="B97" s="301"/>
      <c r="C97" s="301"/>
      <c r="D97" s="301"/>
      <c r="E97" s="301"/>
      <c r="F97" s="301"/>
      <c r="G97" s="301"/>
      <c r="H97" s="301"/>
      <c r="I97" s="301"/>
      <c r="J97" s="301"/>
      <c r="K97" s="301"/>
      <c r="L97" s="301"/>
      <c r="M97" s="301"/>
      <c r="N97" s="301"/>
      <c r="O97" s="301"/>
      <c r="P97" s="301"/>
      <c r="Q97" s="301"/>
      <c r="R97" s="301"/>
      <c r="S97" s="301"/>
      <c r="T97" s="301"/>
      <c r="U97" s="301"/>
      <c r="V97" s="301"/>
      <c r="W97" s="301"/>
      <c r="X97" s="301"/>
      <c r="Y97" s="301"/>
      <c r="Z97" s="301"/>
    </row>
    <row r="98" ht="15.75" customHeight="1">
      <c r="A98" s="301"/>
      <c r="B98" s="301"/>
      <c r="C98" s="301"/>
      <c r="D98" s="301"/>
      <c r="E98" s="301"/>
      <c r="F98" s="301"/>
      <c r="G98" s="301"/>
      <c r="H98" s="301"/>
      <c r="I98" s="301"/>
      <c r="J98" s="301"/>
      <c r="K98" s="301"/>
      <c r="L98" s="301"/>
      <c r="M98" s="301"/>
      <c r="N98" s="301"/>
      <c r="O98" s="301"/>
      <c r="P98" s="301"/>
      <c r="Q98" s="301"/>
      <c r="R98" s="301"/>
      <c r="S98" s="301"/>
      <c r="T98" s="301"/>
      <c r="U98" s="301"/>
      <c r="V98" s="301"/>
      <c r="W98" s="301"/>
      <c r="X98" s="301"/>
      <c r="Y98" s="301"/>
      <c r="Z98" s="301"/>
    </row>
    <row r="99" ht="15.75" customHeight="1">
      <c r="A99" s="301"/>
      <c r="B99" s="301"/>
      <c r="C99" s="301"/>
      <c r="D99" s="301"/>
      <c r="E99" s="301"/>
      <c r="F99" s="301"/>
      <c r="G99" s="301"/>
      <c r="H99" s="301"/>
      <c r="I99" s="301"/>
      <c r="J99" s="301"/>
      <c r="K99" s="301"/>
      <c r="L99" s="301"/>
      <c r="M99" s="301"/>
      <c r="N99" s="301"/>
      <c r="O99" s="301"/>
      <c r="P99" s="301"/>
      <c r="Q99" s="301"/>
      <c r="R99" s="301"/>
      <c r="S99" s="301"/>
      <c r="T99" s="301"/>
      <c r="U99" s="301"/>
      <c r="V99" s="301"/>
      <c r="W99" s="301"/>
      <c r="X99" s="301"/>
      <c r="Y99" s="301"/>
      <c r="Z99" s="301"/>
    </row>
    <row r="100" ht="15.75" customHeight="1">
      <c r="A100" s="301"/>
      <c r="B100" s="301"/>
      <c r="C100" s="301"/>
      <c r="D100" s="301"/>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1"/>
    </row>
    <row r="101" ht="15.75" customHeight="1">
      <c r="A101" s="301"/>
      <c r="B101" s="301"/>
      <c r="C101" s="301"/>
      <c r="D101" s="301"/>
      <c r="E101" s="301"/>
      <c r="F101" s="301"/>
      <c r="G101" s="301"/>
      <c r="H101" s="301"/>
      <c r="I101" s="301"/>
      <c r="J101" s="301"/>
      <c r="K101" s="301"/>
      <c r="L101" s="301"/>
      <c r="M101" s="301"/>
      <c r="N101" s="301"/>
      <c r="O101" s="301"/>
      <c r="P101" s="301"/>
      <c r="Q101" s="301"/>
      <c r="R101" s="301"/>
      <c r="S101" s="301"/>
      <c r="T101" s="301"/>
      <c r="U101" s="301"/>
      <c r="V101" s="301"/>
      <c r="W101" s="301"/>
      <c r="X101" s="301"/>
      <c r="Y101" s="301"/>
      <c r="Z101" s="301"/>
    </row>
    <row r="102" ht="15.75" customHeight="1">
      <c r="A102" s="301"/>
      <c r="B102" s="301"/>
      <c r="C102" s="301"/>
      <c r="D102" s="301"/>
      <c r="E102" s="301"/>
      <c r="F102" s="301"/>
      <c r="G102" s="301"/>
      <c r="H102" s="301"/>
      <c r="I102" s="301"/>
      <c r="J102" s="301"/>
      <c r="K102" s="301"/>
      <c r="L102" s="301"/>
      <c r="M102" s="301"/>
      <c r="N102" s="301"/>
      <c r="O102" s="301"/>
      <c r="P102" s="301"/>
      <c r="Q102" s="301"/>
      <c r="R102" s="301"/>
      <c r="S102" s="301"/>
      <c r="T102" s="301"/>
      <c r="U102" s="301"/>
      <c r="V102" s="301"/>
      <c r="W102" s="301"/>
      <c r="X102" s="301"/>
      <c r="Y102" s="301"/>
      <c r="Z102" s="301"/>
    </row>
    <row r="103" ht="15.75" customHeight="1">
      <c r="A103" s="301"/>
      <c r="B103" s="301"/>
      <c r="C103" s="301"/>
      <c r="D103" s="301"/>
      <c r="E103" s="301"/>
      <c r="F103" s="301"/>
      <c r="G103" s="301"/>
      <c r="H103" s="301"/>
      <c r="I103" s="301"/>
      <c r="J103" s="301"/>
      <c r="K103" s="301"/>
      <c r="L103" s="301"/>
      <c r="M103" s="301"/>
      <c r="N103" s="301"/>
      <c r="O103" s="301"/>
      <c r="P103" s="301"/>
      <c r="Q103" s="301"/>
      <c r="R103" s="301"/>
      <c r="S103" s="301"/>
      <c r="T103" s="301"/>
      <c r="U103" s="301"/>
      <c r="V103" s="301"/>
      <c r="W103" s="301"/>
      <c r="X103" s="301"/>
      <c r="Y103" s="301"/>
      <c r="Z103" s="301"/>
    </row>
    <row r="104" ht="15.75" customHeight="1">
      <c r="A104" s="301"/>
      <c r="B104" s="301"/>
      <c r="C104" s="301"/>
      <c r="D104" s="301"/>
      <c r="E104" s="301"/>
      <c r="F104" s="301"/>
      <c r="G104" s="301"/>
      <c r="H104" s="301"/>
      <c r="I104" s="301"/>
      <c r="J104" s="301"/>
      <c r="K104" s="301"/>
      <c r="L104" s="301"/>
      <c r="M104" s="301"/>
      <c r="N104" s="301"/>
      <c r="O104" s="301"/>
      <c r="P104" s="301"/>
      <c r="Q104" s="301"/>
      <c r="R104" s="301"/>
      <c r="S104" s="301"/>
      <c r="T104" s="301"/>
      <c r="U104" s="301"/>
      <c r="V104" s="301"/>
      <c r="W104" s="301"/>
      <c r="X104" s="301"/>
      <c r="Y104" s="301"/>
      <c r="Z104" s="301"/>
    </row>
    <row r="105" ht="15.75" customHeight="1">
      <c r="A105" s="301"/>
      <c r="B105" s="301"/>
      <c r="C105" s="301"/>
      <c r="D105" s="301"/>
      <c r="E105" s="301"/>
      <c r="F105" s="301"/>
      <c r="G105" s="301"/>
      <c r="H105" s="301"/>
      <c r="I105" s="301"/>
      <c r="J105" s="301"/>
      <c r="K105" s="301"/>
      <c r="L105" s="301"/>
      <c r="M105" s="301"/>
      <c r="N105" s="301"/>
      <c r="O105" s="301"/>
      <c r="P105" s="301"/>
      <c r="Q105" s="301"/>
      <c r="R105" s="301"/>
      <c r="S105" s="301"/>
      <c r="T105" s="301"/>
      <c r="U105" s="301"/>
      <c r="V105" s="301"/>
      <c r="W105" s="301"/>
      <c r="X105" s="301"/>
      <c r="Y105" s="301"/>
      <c r="Z105" s="301"/>
    </row>
    <row r="106" ht="15.75" customHeight="1">
      <c r="A106" s="301"/>
      <c r="B106" s="301"/>
      <c r="C106" s="301"/>
      <c r="D106" s="301"/>
      <c r="E106" s="301"/>
      <c r="F106" s="301"/>
      <c r="G106" s="301"/>
      <c r="H106" s="301"/>
      <c r="I106" s="301"/>
      <c r="J106" s="301"/>
      <c r="K106" s="301"/>
      <c r="L106" s="301"/>
      <c r="M106" s="301"/>
      <c r="N106" s="301"/>
      <c r="O106" s="301"/>
      <c r="P106" s="301"/>
      <c r="Q106" s="301"/>
      <c r="R106" s="301"/>
      <c r="S106" s="301"/>
      <c r="T106" s="301"/>
      <c r="U106" s="301"/>
      <c r="V106" s="301"/>
      <c r="W106" s="301"/>
      <c r="X106" s="301"/>
      <c r="Y106" s="301"/>
      <c r="Z106" s="301"/>
    </row>
    <row r="107" ht="15.75" customHeight="1">
      <c r="A107" s="301"/>
      <c r="B107" s="301"/>
      <c r="C107" s="301"/>
      <c r="D107" s="301"/>
      <c r="E107" s="301"/>
      <c r="F107" s="301"/>
      <c r="G107" s="301"/>
      <c r="H107" s="301"/>
      <c r="I107" s="301"/>
      <c r="J107" s="301"/>
      <c r="K107" s="301"/>
      <c r="L107" s="301"/>
      <c r="M107" s="301"/>
      <c r="N107" s="301"/>
      <c r="O107" s="301"/>
      <c r="P107" s="301"/>
      <c r="Q107" s="301"/>
      <c r="R107" s="301"/>
      <c r="S107" s="301"/>
      <c r="T107" s="301"/>
      <c r="U107" s="301"/>
      <c r="V107" s="301"/>
      <c r="W107" s="301"/>
      <c r="X107" s="301"/>
      <c r="Y107" s="301"/>
      <c r="Z107" s="301"/>
    </row>
    <row r="108" ht="15.75" customHeight="1">
      <c r="A108" s="301"/>
      <c r="B108" s="301"/>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row>
    <row r="109" ht="15.75" customHeight="1">
      <c r="A109" s="301"/>
      <c r="B109" s="301"/>
      <c r="C109" s="301"/>
      <c r="D109" s="301"/>
      <c r="E109" s="301"/>
      <c r="F109" s="301"/>
      <c r="G109" s="301"/>
      <c r="H109" s="301"/>
      <c r="I109" s="301"/>
      <c r="J109" s="301"/>
      <c r="K109" s="301"/>
      <c r="L109" s="301"/>
      <c r="M109" s="301"/>
      <c r="N109" s="301"/>
      <c r="O109" s="301"/>
      <c r="P109" s="301"/>
      <c r="Q109" s="301"/>
      <c r="R109" s="301"/>
      <c r="S109" s="301"/>
      <c r="T109" s="301"/>
      <c r="U109" s="301"/>
      <c r="V109" s="301"/>
      <c r="W109" s="301"/>
      <c r="X109" s="301"/>
      <c r="Y109" s="301"/>
      <c r="Z109" s="301"/>
    </row>
    <row r="110" ht="15.75" customHeight="1">
      <c r="A110" s="301"/>
      <c r="B110" s="301"/>
      <c r="C110" s="301"/>
      <c r="D110" s="301"/>
      <c r="E110" s="301"/>
      <c r="F110" s="301"/>
      <c r="G110" s="301"/>
      <c r="H110" s="301"/>
      <c r="I110" s="301"/>
      <c r="J110" s="301"/>
      <c r="K110" s="301"/>
      <c r="L110" s="301"/>
      <c r="M110" s="301"/>
      <c r="N110" s="301"/>
      <c r="O110" s="301"/>
      <c r="P110" s="301"/>
      <c r="Q110" s="301"/>
      <c r="R110" s="301"/>
      <c r="S110" s="301"/>
      <c r="T110" s="301"/>
      <c r="U110" s="301"/>
      <c r="V110" s="301"/>
      <c r="W110" s="301"/>
      <c r="X110" s="301"/>
      <c r="Y110" s="301"/>
      <c r="Z110" s="301"/>
    </row>
    <row r="111" ht="15.75" customHeight="1">
      <c r="A111" s="301"/>
      <c r="B111" s="301"/>
      <c r="C111" s="301"/>
      <c r="D111" s="301"/>
      <c r="E111" s="301"/>
      <c r="F111" s="301"/>
      <c r="G111" s="301"/>
      <c r="H111" s="301"/>
      <c r="I111" s="301"/>
      <c r="J111" s="301"/>
      <c r="K111" s="301"/>
      <c r="L111" s="301"/>
      <c r="M111" s="301"/>
      <c r="N111" s="301"/>
      <c r="O111" s="301"/>
      <c r="P111" s="301"/>
      <c r="Q111" s="301"/>
      <c r="R111" s="301"/>
      <c r="S111" s="301"/>
      <c r="T111" s="301"/>
      <c r="U111" s="301"/>
      <c r="V111" s="301"/>
      <c r="W111" s="301"/>
      <c r="X111" s="301"/>
      <c r="Y111" s="301"/>
      <c r="Z111" s="301"/>
    </row>
    <row r="112" ht="15.75" customHeight="1">
      <c r="A112" s="301"/>
      <c r="B112" s="301"/>
      <c r="C112" s="301"/>
      <c r="D112" s="301"/>
      <c r="E112" s="301"/>
      <c r="F112" s="301"/>
      <c r="G112" s="301"/>
      <c r="H112" s="301"/>
      <c r="I112" s="301"/>
      <c r="J112" s="301"/>
      <c r="K112" s="301"/>
      <c r="L112" s="301"/>
      <c r="M112" s="301"/>
      <c r="N112" s="301"/>
      <c r="O112" s="301"/>
      <c r="P112" s="301"/>
      <c r="Q112" s="301"/>
      <c r="R112" s="301"/>
      <c r="S112" s="301"/>
      <c r="T112" s="301"/>
      <c r="U112" s="301"/>
      <c r="V112" s="301"/>
      <c r="W112" s="301"/>
      <c r="X112" s="301"/>
      <c r="Y112" s="301"/>
      <c r="Z112" s="301"/>
    </row>
    <row r="113" ht="15.75" customHeight="1">
      <c r="A113" s="301"/>
      <c r="B113" s="301"/>
      <c r="C113" s="301"/>
      <c r="D113" s="301"/>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row>
    <row r="114" ht="15.75" customHeight="1">
      <c r="A114" s="301"/>
      <c r="B114" s="301"/>
      <c r="C114" s="301"/>
      <c r="D114" s="301"/>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row>
    <row r="115" ht="15.75" customHeight="1">
      <c r="A115" s="301"/>
      <c r="B115" s="301"/>
      <c r="C115" s="301"/>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row>
    <row r="116" ht="15.75" customHeight="1">
      <c r="A116" s="301"/>
      <c r="B116" s="301"/>
      <c r="C116" s="301"/>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row>
    <row r="117" ht="15.75" customHeight="1">
      <c r="A117" s="301"/>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row>
    <row r="118" ht="15.75" customHeight="1">
      <c r="A118" s="301"/>
      <c r="B118" s="301"/>
      <c r="C118" s="301"/>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row>
    <row r="119" ht="15.75" customHeight="1">
      <c r="A119" s="301"/>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row>
    <row r="120" ht="15.75" customHeight="1">
      <c r="A120" s="301"/>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row>
    <row r="121" ht="15.75"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row>
    <row r="122" ht="15.75" customHeight="1">
      <c r="A122" s="301"/>
      <c r="B122" s="301"/>
      <c r="C122" s="301"/>
      <c r="D122" s="301"/>
      <c r="E122" s="301"/>
      <c r="F122" s="301"/>
      <c r="G122" s="301"/>
      <c r="H122" s="301"/>
      <c r="I122" s="301"/>
      <c r="J122" s="301"/>
      <c r="K122" s="301"/>
      <c r="L122" s="301"/>
      <c r="M122" s="301"/>
      <c r="N122" s="301"/>
      <c r="O122" s="301"/>
      <c r="P122" s="301"/>
      <c r="Q122" s="301"/>
      <c r="R122" s="301"/>
      <c r="S122" s="301"/>
      <c r="T122" s="301"/>
      <c r="U122" s="301"/>
      <c r="V122" s="301"/>
      <c r="W122" s="301"/>
      <c r="X122" s="301"/>
      <c r="Y122" s="301"/>
      <c r="Z122" s="301"/>
    </row>
    <row r="123" ht="15.75" customHeight="1">
      <c r="A123" s="301"/>
      <c r="B123" s="301"/>
      <c r="C123" s="301"/>
      <c r="D123" s="301"/>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row>
    <row r="124" ht="15.75" customHeight="1">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row>
    <row r="125" ht="15.75" customHeight="1">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row>
    <row r="126" ht="15.75" customHeight="1">
      <c r="A126" s="301"/>
      <c r="B126" s="301"/>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row>
    <row r="127" ht="15.75" customHeight="1">
      <c r="A127" s="301"/>
      <c r="B127" s="301"/>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row>
    <row r="128" ht="15.75" customHeight="1">
      <c r="A128" s="301"/>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row>
    <row r="129" ht="15.75" customHeight="1">
      <c r="A129" s="301"/>
      <c r="B129" s="301"/>
      <c r="C129" s="301"/>
      <c r="D129" s="301"/>
      <c r="E129" s="301"/>
      <c r="F129" s="301"/>
      <c r="G129" s="301"/>
      <c r="H129" s="301"/>
      <c r="I129" s="301"/>
      <c r="J129" s="301"/>
      <c r="K129" s="301"/>
      <c r="L129" s="301"/>
      <c r="M129" s="301"/>
      <c r="N129" s="301"/>
      <c r="O129" s="301"/>
      <c r="P129" s="301"/>
      <c r="Q129" s="301"/>
      <c r="R129" s="301"/>
      <c r="S129" s="301"/>
      <c r="T129" s="301"/>
      <c r="U129" s="301"/>
      <c r="V129" s="301"/>
      <c r="W129" s="301"/>
      <c r="X129" s="301"/>
      <c r="Y129" s="301"/>
      <c r="Z129" s="301"/>
    </row>
    <row r="130" ht="15.75" customHeight="1">
      <c r="A130" s="301"/>
      <c r="B130" s="301"/>
      <c r="C130" s="301"/>
      <c r="D130" s="301"/>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row>
    <row r="131" ht="15.75" customHeight="1">
      <c r="A131" s="301"/>
      <c r="B131" s="301"/>
      <c r="C131" s="301"/>
      <c r="D131" s="301"/>
      <c r="E131" s="301"/>
      <c r="F131" s="301"/>
      <c r="G131" s="301"/>
      <c r="H131" s="301"/>
      <c r="I131" s="301"/>
      <c r="J131" s="301"/>
      <c r="K131" s="301"/>
      <c r="L131" s="301"/>
      <c r="M131" s="301"/>
      <c r="N131" s="301"/>
      <c r="O131" s="301"/>
      <c r="P131" s="301"/>
      <c r="Q131" s="301"/>
      <c r="R131" s="301"/>
      <c r="S131" s="301"/>
      <c r="T131" s="301"/>
      <c r="U131" s="301"/>
      <c r="V131" s="301"/>
      <c r="W131" s="301"/>
      <c r="X131" s="301"/>
      <c r="Y131" s="301"/>
      <c r="Z131" s="301"/>
    </row>
    <row r="132" ht="15.75" customHeight="1">
      <c r="A132" s="301"/>
      <c r="B132" s="301"/>
      <c r="C132" s="301"/>
      <c r="D132" s="301"/>
      <c r="E132" s="301"/>
      <c r="F132" s="301"/>
      <c r="G132" s="301"/>
      <c r="H132" s="301"/>
      <c r="I132" s="301"/>
      <c r="J132" s="301"/>
      <c r="K132" s="301"/>
      <c r="L132" s="301"/>
      <c r="M132" s="301"/>
      <c r="N132" s="301"/>
      <c r="O132" s="301"/>
      <c r="P132" s="301"/>
      <c r="Q132" s="301"/>
      <c r="R132" s="301"/>
      <c r="S132" s="301"/>
      <c r="T132" s="301"/>
      <c r="U132" s="301"/>
      <c r="V132" s="301"/>
      <c r="W132" s="301"/>
      <c r="X132" s="301"/>
      <c r="Y132" s="301"/>
      <c r="Z132" s="301"/>
    </row>
    <row r="133" ht="15.75" customHeight="1">
      <c r="A133" s="301"/>
      <c r="B133" s="301"/>
      <c r="C133" s="301"/>
      <c r="D133" s="301"/>
      <c r="E133" s="301"/>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ht="15.75" customHeight="1">
      <c r="A134" s="301"/>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ht="15.75" customHeight="1">
      <c r="A135" s="301"/>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ht="15.75" customHeight="1">
      <c r="A136" s="301"/>
      <c r="B136" s="301"/>
      <c r="C136" s="301"/>
      <c r="D136" s="301"/>
      <c r="E136" s="301"/>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ht="15.75" customHeight="1">
      <c r="A137" s="301"/>
      <c r="B137" s="301"/>
      <c r="C137" s="301"/>
      <c r="D137" s="301"/>
      <c r="E137" s="301"/>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ht="15.75" customHeight="1">
      <c r="A138" s="301"/>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ht="15.75" customHeight="1">
      <c r="A139" s="301"/>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ht="15.75" customHeight="1">
      <c r="A140" s="301"/>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ht="15.75" customHeight="1">
      <c r="A141" s="301"/>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ht="15.75" customHeight="1">
      <c r="A142" s="301"/>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ht="15.75" customHeight="1">
      <c r="A143" s="301"/>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ht="15.75" customHeight="1">
      <c r="A144" s="301"/>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ht="15.75" customHeight="1">
      <c r="A145" s="301"/>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ht="15.75" customHeight="1">
      <c r="A146" s="301"/>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ht="15.75" customHeight="1">
      <c r="A147" s="301"/>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ht="15.75" customHeight="1">
      <c r="A148" s="301"/>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ht="15.75" customHeight="1">
      <c r="A149" s="301"/>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ht="15.75" customHeight="1">
      <c r="A150" s="301"/>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ht="15.75" customHeight="1">
      <c r="A151" s="301"/>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ht="15.75" customHeight="1">
      <c r="A152" s="301"/>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ht="15.75" customHeight="1">
      <c r="A153" s="301"/>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ht="15.75" customHeight="1">
      <c r="A154" s="301"/>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ht="15.75" customHeight="1">
      <c r="A155" s="301"/>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ht="15.75" customHeight="1">
      <c r="A156" s="301"/>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ht="15.75" customHeight="1">
      <c r="A157" s="301"/>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ht="15.75" customHeight="1">
      <c r="A158" s="301"/>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ht="15.75" customHeight="1">
      <c r="A159" s="301"/>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ht="15.75" customHeight="1">
      <c r="A160" s="301"/>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ht="15.75" customHeight="1">
      <c r="A161" s="301"/>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ht="15.75" customHeight="1">
      <c r="A162" s="301"/>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ht="15.75" customHeight="1">
      <c r="A163" s="301"/>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ht="15.75" customHeight="1">
      <c r="A164" s="301"/>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ht="15.75" customHeight="1">
      <c r="A165" s="301"/>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ht="15.75" customHeight="1">
      <c r="A166" s="301"/>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ht="15.75" customHeight="1">
      <c r="A167" s="301"/>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ht="15.75" customHeight="1">
      <c r="A168" s="301"/>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ht="15.75" customHeight="1">
      <c r="A169" s="301"/>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ht="15.75" customHeight="1">
      <c r="A170" s="301"/>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ht="15.75" customHeight="1">
      <c r="A171" s="301"/>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ht="15.75" customHeight="1">
      <c r="A172" s="301"/>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ht="15.75" customHeight="1">
      <c r="A173" s="301"/>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ht="15.75" customHeight="1">
      <c r="A174" s="301"/>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ht="15.75" customHeight="1">
      <c r="A175" s="301"/>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ht="15.75" customHeight="1">
      <c r="A176" s="301"/>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ht="15.75" customHeight="1">
      <c r="A177" s="301"/>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ht="15.75" customHeight="1">
      <c r="A178" s="301"/>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ht="15.75" customHeight="1">
      <c r="A179" s="301"/>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ht="15.75" customHeight="1">
      <c r="A180" s="301"/>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ht="15.75" customHeight="1">
      <c r="A181" s="301"/>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ht="15.75" customHeight="1">
      <c r="A182" s="301"/>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ht="15.75" customHeight="1">
      <c r="A183" s="301"/>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ht="15.75" customHeight="1">
      <c r="A184" s="301"/>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ht="15.75" customHeight="1">
      <c r="A185" s="301"/>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ht="15.75" customHeight="1">
      <c r="A186" s="301"/>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ht="15.75" customHeight="1">
      <c r="A187" s="301"/>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ht="15.75" customHeight="1">
      <c r="A188" s="301"/>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ht="15.75" customHeight="1">
      <c r="A189" s="301"/>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ht="15.75" customHeight="1">
      <c r="A190" s="301"/>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ht="15.75" customHeight="1">
      <c r="A191" s="301"/>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ht="15.75" customHeight="1">
      <c r="A192" s="301"/>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ht="15.75" customHeight="1">
      <c r="A193" s="301"/>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ht="15.75" customHeight="1">
      <c r="A194" s="301"/>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ht="15.75" customHeight="1">
      <c r="A195" s="301"/>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ht="15.75" customHeight="1">
      <c r="A196" s="301"/>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ht="15.75" customHeight="1">
      <c r="A197" s="301"/>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ht="15.75" customHeight="1">
      <c r="A198" s="301"/>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ht="15.75" customHeight="1">
      <c r="A199" s="301"/>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ht="15.75" customHeight="1">
      <c r="A200" s="301"/>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ht="15.75" customHeight="1">
      <c r="A201" s="301"/>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ht="15.75" customHeight="1">
      <c r="A202" s="301"/>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ht="15.75" customHeight="1">
      <c r="A203" s="301"/>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ht="15.75" customHeight="1">
      <c r="A204" s="301"/>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ht="15.75" customHeight="1">
      <c r="A205" s="301"/>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ht="15.75" customHeight="1">
      <c r="A206" s="301"/>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ht="15.75" customHeight="1">
      <c r="A207" s="301"/>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ht="15.75" customHeight="1">
      <c r="A208" s="301"/>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ht="15.75" customHeight="1">
      <c r="A209" s="301"/>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ht="15.75" customHeight="1">
      <c r="A210" s="301"/>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ht="15.75" customHeight="1">
      <c r="A211" s="301"/>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ht="15.75" customHeight="1">
      <c r="A212" s="301"/>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ht="15.75" customHeight="1">
      <c r="A213" s="301"/>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ht="15.75" customHeight="1">
      <c r="A214" s="301"/>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ht="15.75" customHeight="1">
      <c r="A215" s="301"/>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ht="15.75" customHeight="1">
      <c r="A216" s="301"/>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ht="15.75" customHeight="1">
      <c r="A217" s="301"/>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ht="15.75" customHeight="1">
      <c r="A218" s="301"/>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ht="15.75" customHeight="1">
      <c r="A219" s="301"/>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ht="15.75" customHeight="1">
      <c r="A220" s="301"/>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ht="15.75" customHeight="1">
      <c r="A221" s="301"/>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ht="15.75" customHeight="1">
      <c r="A222" s="301"/>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ht="15.75" customHeight="1">
      <c r="A223" s="301"/>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ht="15.75" customHeight="1">
      <c r="A224" s="301"/>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ht="15.75" customHeight="1">
      <c r="A225" s="301"/>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ht="15.75" customHeight="1">
      <c r="A226" s="301"/>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ht="15.75" customHeight="1">
      <c r="A227" s="301"/>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ht="15.75" customHeight="1">
      <c r="A228" s="301"/>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ht="15.75" customHeight="1">
      <c r="A229" s="301"/>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ht="15.75" customHeight="1">
      <c r="A230" s="301"/>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ht="15.75" customHeight="1">
      <c r="A231" s="301"/>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ht="15.75" customHeight="1">
      <c r="A232" s="301"/>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ht="15.75" customHeight="1">
      <c r="A233" s="301"/>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ht="15.75" customHeight="1">
      <c r="A234" s="301"/>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ht="15.75" customHeight="1">
      <c r="A235" s="301"/>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ht="15.75" customHeight="1">
      <c r="A236" s="301"/>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ht="15.75" customHeight="1">
      <c r="A237" s="301"/>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ht="15.75" customHeight="1">
      <c r="A238" s="301"/>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ht="15.75" customHeight="1">
      <c r="A239" s="301"/>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ht="15.75" customHeight="1">
      <c r="A240" s="301"/>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ht="15.75" customHeight="1">
      <c r="A241" s="301"/>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ht="15.75" customHeight="1">
      <c r="A242" s="301"/>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ht="15.75" customHeight="1">
      <c r="A243" s="301"/>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ht="15.75" customHeight="1">
      <c r="A244" s="301"/>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ht="15.75" customHeight="1">
      <c r="A245" s="301"/>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ht="15.75" customHeight="1">
      <c r="A246" s="301"/>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ht="15.75" customHeight="1">
      <c r="A247" s="301"/>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ht="15.75" customHeight="1">
      <c r="A248" s="301"/>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ht="15.75" customHeight="1">
      <c r="A249" s="301"/>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ht="15.75" customHeight="1">
      <c r="A250" s="301"/>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ht="15.75" customHeight="1">
      <c r="A251" s="301"/>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ht="15.75" customHeight="1">
      <c r="A252" s="301"/>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ht="15.75" customHeight="1">
      <c r="A253" s="301"/>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ht="15.75" customHeight="1">
      <c r="A254" s="301"/>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ht="15.75" customHeight="1">
      <c r="A255" s="301"/>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ht="15.75" customHeight="1">
      <c r="A256" s="301"/>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ht="15.75" customHeight="1">
      <c r="A257" s="301"/>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ht="15.75" customHeight="1">
      <c r="A258" s="301"/>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ht="15.75" customHeight="1">
      <c r="A259" s="301"/>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ht="15.75" customHeight="1">
      <c r="A260" s="301"/>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ht="15.75" customHeight="1">
      <c r="A261" s="301"/>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ht="15.75" customHeight="1">
      <c r="A262" s="301"/>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ht="15.75" customHeight="1">
      <c r="A263" s="301"/>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ht="15.75" customHeight="1">
      <c r="A264" s="301"/>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ht="15.75" customHeight="1">
      <c r="A265" s="301"/>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ht="15.75" customHeight="1">
      <c r="A266" s="301"/>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ht="15.75" customHeight="1">
      <c r="A267" s="301"/>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ht="15.75" customHeight="1">
      <c r="A268" s="301"/>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ht="15.75" customHeight="1">
      <c r="A269" s="301"/>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ht="15.75" customHeight="1">
      <c r="A270" s="301"/>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ht="15.75" customHeight="1">
      <c r="A271" s="301"/>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ht="15.75" customHeight="1">
      <c r="A272" s="301"/>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ht="15.75" customHeight="1">
      <c r="A273" s="301"/>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ht="15.75" customHeight="1">
      <c r="A274" s="301"/>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ht="15.75" customHeight="1">
      <c r="A275" s="301"/>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ht="15.75" customHeight="1">
      <c r="A276" s="301"/>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ht="15.75" customHeight="1">
      <c r="A277" s="301"/>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ht="15.75" customHeight="1">
      <c r="A278" s="301"/>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ht="15.75" customHeight="1">
      <c r="A279" s="301"/>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ht="15.75" customHeight="1">
      <c r="A280" s="301"/>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ht="15.75" customHeight="1">
      <c r="A281" s="301"/>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ht="15.75" customHeight="1">
      <c r="A282" s="301"/>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ht="15.75" customHeight="1">
      <c r="A283" s="301"/>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ht="15.75" customHeight="1">
      <c r="A284" s="301"/>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ht="15.75" customHeight="1">
      <c r="A285" s="301"/>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ht="15.75" customHeight="1">
      <c r="A286" s="301"/>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ht="15.75" customHeight="1">
      <c r="A287" s="301"/>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ht="15.75" customHeight="1">
      <c r="A288" s="301"/>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ht="15.75" customHeight="1">
      <c r="A289" s="301"/>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ht="15.75" customHeight="1">
      <c r="A290" s="301"/>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ht="15.75" customHeight="1">
      <c r="A291" s="301"/>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ht="15.75" customHeight="1">
      <c r="A292" s="301"/>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ht="15.75" customHeight="1">
      <c r="A293" s="301"/>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ht="15.75" customHeight="1">
      <c r="A294" s="301"/>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ht="15.75" customHeight="1">
      <c r="A295" s="301"/>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ht="15.75" customHeight="1">
      <c r="A296" s="301"/>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ht="15.75" customHeight="1">
      <c r="A297" s="301"/>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ht="15.75" customHeight="1">
      <c r="A298" s="301"/>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ht="15.75" customHeight="1">
      <c r="A299" s="301"/>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ht="15.75" customHeight="1">
      <c r="A300" s="301"/>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ht="15.75" customHeight="1">
      <c r="A301" s="301"/>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ht="15.75" customHeight="1">
      <c r="A302" s="301"/>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ht="15.75" customHeight="1">
      <c r="A303" s="301"/>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ht="15.75" customHeight="1">
      <c r="A304" s="301"/>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ht="15.75" customHeight="1">
      <c r="A305" s="301"/>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ht="15.75" customHeight="1">
      <c r="A306" s="301"/>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ht="15.75" customHeight="1">
      <c r="A307" s="301"/>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ht="15.75" customHeight="1">
      <c r="A308" s="301"/>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ht="15.75" customHeight="1">
      <c r="A309" s="301"/>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ht="15.75" customHeight="1">
      <c r="A310" s="301"/>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ht="15.75" customHeight="1">
      <c r="A311" s="301"/>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ht="15.75" customHeight="1">
      <c r="A312" s="301"/>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ht="15.75" customHeight="1">
      <c r="A313" s="301"/>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ht="15.75" customHeight="1">
      <c r="A314" s="301"/>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ht="15.75" customHeight="1">
      <c r="A315" s="301"/>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ht="15.75" customHeight="1">
      <c r="A316" s="301"/>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ht="15.75" customHeight="1">
      <c r="A317" s="301"/>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ht="15.75" customHeight="1">
      <c r="A318" s="301"/>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ht="15.75" customHeight="1">
      <c r="A319" s="301"/>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ht="15.75" customHeight="1">
      <c r="A320" s="301"/>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ht="15.75" customHeight="1">
      <c r="A321" s="301"/>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ht="15.75" customHeight="1">
      <c r="A322" s="301"/>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ht="15.75" customHeight="1">
      <c r="A323" s="301"/>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ht="15.75" customHeight="1">
      <c r="A324" s="301"/>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ht="15.75" customHeight="1">
      <c r="A325" s="301"/>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ht="15.75" customHeight="1">
      <c r="A326" s="301"/>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ht="15.75" customHeight="1">
      <c r="A327" s="301"/>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ht="15.75" customHeight="1">
      <c r="A328" s="301"/>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ht="15.75" customHeight="1">
      <c r="A329" s="301"/>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ht="15.75" customHeight="1">
      <c r="A330" s="301"/>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ht="15.75" customHeight="1">
      <c r="A331" s="301"/>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ht="15.75" customHeight="1">
      <c r="A332" s="301"/>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ht="15.75" customHeight="1">
      <c r="A333" s="301"/>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ht="15.75" customHeight="1">
      <c r="A334" s="301"/>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ht="15.75" customHeight="1">
      <c r="A335" s="301"/>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ht="15.75" customHeight="1">
      <c r="A336" s="301"/>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ht="15.75" customHeight="1">
      <c r="A337" s="301"/>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ht="15.75" customHeight="1">
      <c r="A338" s="301"/>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ht="15.75" customHeight="1">
      <c r="A339" s="301"/>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ht="15.75" customHeight="1">
      <c r="A340" s="301"/>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ht="15.75" customHeight="1">
      <c r="A341" s="301"/>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ht="15.75" customHeight="1">
      <c r="A342" s="301"/>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ht="15.75" customHeight="1">
      <c r="A343" s="301"/>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ht="15.75" customHeight="1">
      <c r="A344" s="301"/>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ht="15.75" customHeight="1">
      <c r="A345" s="301"/>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ht="15.75" customHeight="1">
      <c r="A346" s="301"/>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ht="15.75" customHeight="1">
      <c r="A347" s="301"/>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ht="15.75" customHeight="1">
      <c r="A348" s="301"/>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ht="15.75" customHeight="1">
      <c r="A349" s="301"/>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ht="15.75" customHeight="1">
      <c r="A350" s="301"/>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ht="15.75" customHeight="1">
      <c r="A351" s="301"/>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ht="15.75" customHeight="1">
      <c r="A352" s="301"/>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ht="15.75" customHeight="1">
      <c r="A353" s="301"/>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ht="15.75" customHeight="1">
      <c r="A354" s="301"/>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ht="15.75" customHeight="1">
      <c r="A355" s="301"/>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ht="15.75" customHeight="1">
      <c r="A356" s="301"/>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ht="15.75" customHeight="1">
      <c r="A357" s="301"/>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ht="15.75" customHeight="1">
      <c r="A358" s="301"/>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ht="15.75" customHeight="1">
      <c r="A359" s="301"/>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ht="15.75" customHeight="1">
      <c r="A360" s="301"/>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ht="15.75" customHeight="1">
      <c r="A361" s="301"/>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ht="15.75" customHeight="1">
      <c r="A362" s="301"/>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ht="15.75" customHeight="1">
      <c r="A363" s="301"/>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ht="15.75" customHeight="1">
      <c r="A364" s="301"/>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ht="15.75" customHeight="1">
      <c r="A365" s="301"/>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ht="15.75" customHeight="1">
      <c r="A366" s="301"/>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ht="15.75" customHeight="1">
      <c r="A367" s="301"/>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ht="15.75" customHeight="1">
      <c r="A368" s="301"/>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ht="15.75" customHeight="1">
      <c r="A369" s="301"/>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ht="15.75" customHeight="1">
      <c r="A370" s="301"/>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ht="15.75" customHeight="1">
      <c r="A371" s="301"/>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ht="15.75" customHeight="1">
      <c r="A372" s="301"/>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ht="15.75" customHeight="1">
      <c r="A373" s="301"/>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ht="15.75" customHeight="1">
      <c r="A374" s="301"/>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ht="15.75" customHeight="1">
      <c r="A375" s="301"/>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ht="15.75" customHeight="1">
      <c r="A376" s="301"/>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ht="15.75" customHeight="1">
      <c r="A377" s="301"/>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ht="15.75" customHeight="1">
      <c r="A378" s="301"/>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ht="15.75" customHeight="1">
      <c r="A379" s="301"/>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ht="15.75" customHeight="1">
      <c r="A380" s="301"/>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ht="15.75" customHeight="1">
      <c r="A381" s="301"/>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ht="15.75" customHeight="1">
      <c r="A382" s="301"/>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ht="15.75" customHeight="1">
      <c r="A383" s="301"/>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ht="15.75" customHeight="1">
      <c r="A384" s="301"/>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ht="15.75" customHeight="1">
      <c r="A385" s="301"/>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ht="15.75" customHeight="1">
      <c r="A386" s="301"/>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ht="15.75" customHeight="1">
      <c r="A387" s="301"/>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ht="15.75" customHeight="1">
      <c r="A388" s="301"/>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ht="15.75" customHeight="1">
      <c r="A389" s="301"/>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ht="15.75" customHeight="1">
      <c r="A390" s="301"/>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ht="15.75" customHeight="1">
      <c r="A391" s="301"/>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ht="15.75" customHeight="1">
      <c r="A392" s="301"/>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ht="15.75" customHeight="1">
      <c r="A393" s="301"/>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ht="15.75" customHeight="1">
      <c r="A394" s="301"/>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ht="15.75" customHeight="1">
      <c r="A395" s="301"/>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ht="15.75" customHeight="1">
      <c r="A396" s="301"/>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ht="15.75" customHeight="1">
      <c r="A397" s="301"/>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ht="15.75" customHeight="1">
      <c r="A398" s="301"/>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ht="15.75" customHeight="1">
      <c r="A399" s="301"/>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ht="15.75" customHeight="1">
      <c r="A400" s="301"/>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ht="15.75" customHeight="1">
      <c r="A401" s="301"/>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ht="15.75" customHeight="1">
      <c r="A402" s="301"/>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ht="15.75" customHeight="1">
      <c r="A403" s="301"/>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ht="15.75" customHeight="1">
      <c r="A404" s="301"/>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ht="15.75" customHeight="1">
      <c r="A405" s="301"/>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ht="15.75" customHeight="1">
      <c r="A406" s="301"/>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ht="15.75" customHeight="1">
      <c r="A407" s="301"/>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ht="15.75" customHeight="1">
      <c r="A408" s="301"/>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ht="15.75" customHeight="1">
      <c r="A409" s="301"/>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ht="15.75" customHeight="1">
      <c r="A410" s="301"/>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ht="15.75" customHeight="1">
      <c r="A411" s="301"/>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ht="15.75" customHeight="1">
      <c r="A412" s="301"/>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ht="15.75" customHeight="1">
      <c r="A413" s="301"/>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ht="15.75" customHeight="1">
      <c r="A414" s="301"/>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ht="15.75" customHeight="1">
      <c r="A415" s="301"/>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ht="15.75" customHeight="1">
      <c r="A416" s="301"/>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ht="15.75" customHeight="1">
      <c r="A417" s="301"/>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ht="15.75" customHeight="1">
      <c r="A418" s="301"/>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ht="15.75" customHeight="1">
      <c r="A419" s="301"/>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ht="15.75" customHeight="1">
      <c r="A420" s="301"/>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ht="15.75" customHeight="1">
      <c r="A421" s="301"/>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ht="15.75" customHeight="1">
      <c r="A422" s="301"/>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ht="15.75" customHeight="1">
      <c r="A423" s="301"/>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ht="15.75" customHeight="1">
      <c r="A424" s="30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ht="15.75" customHeight="1">
      <c r="A425" s="301"/>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ht="15.75" customHeight="1">
      <c r="A426" s="301"/>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ht="15.75" customHeight="1">
      <c r="A427" s="301"/>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ht="15.75" customHeight="1">
      <c r="A428" s="301"/>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ht="15.75" customHeight="1">
      <c r="A429" s="301"/>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ht="15.75" customHeight="1">
      <c r="A430" s="301"/>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ht="15.75" customHeight="1">
      <c r="A431" s="301"/>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ht="15.75" customHeight="1">
      <c r="A432" s="301"/>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ht="15.75" customHeight="1">
      <c r="A433" s="301"/>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ht="15.75" customHeight="1">
      <c r="A434" s="301"/>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ht="15.75" customHeight="1">
      <c r="A435" s="301"/>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ht="15.75" customHeight="1">
      <c r="A436" s="301"/>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ht="15.75" customHeight="1">
      <c r="A437" s="301"/>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ht="15.75" customHeight="1">
      <c r="A438" s="301"/>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ht="15.75" customHeight="1">
      <c r="A439" s="301"/>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ht="15.75" customHeight="1">
      <c r="A440" s="301"/>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ht="15.75" customHeight="1">
      <c r="A441" s="301"/>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ht="15.75" customHeight="1">
      <c r="A442" s="301"/>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ht="15.75" customHeight="1">
      <c r="A443" s="301"/>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ht="15.75" customHeight="1">
      <c r="A444" s="301"/>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ht="15.75" customHeight="1">
      <c r="A445" s="301"/>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ht="15.75" customHeight="1">
      <c r="A446" s="301"/>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ht="15.75" customHeight="1">
      <c r="A447" s="301"/>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ht="15.75" customHeight="1">
      <c r="A448" s="301"/>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ht="15.75" customHeight="1">
      <c r="A449" s="301"/>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ht="15.75" customHeight="1">
      <c r="A450" s="301"/>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ht="15.75" customHeight="1">
      <c r="A451" s="301"/>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ht="15.75" customHeight="1">
      <c r="A452" s="301"/>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ht="15.75" customHeight="1">
      <c r="A453" s="301"/>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ht="15.75" customHeight="1">
      <c r="A454" s="301"/>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ht="15.75" customHeight="1">
      <c r="A455" s="301"/>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ht="15.75" customHeight="1">
      <c r="A456" s="301"/>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ht="15.75" customHeight="1">
      <c r="A457" s="301"/>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ht="15.75" customHeight="1">
      <c r="A458" s="301"/>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ht="15.75" customHeight="1">
      <c r="A459" s="301"/>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ht="15.75" customHeight="1">
      <c r="A460" s="301"/>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ht="15.75" customHeight="1">
      <c r="A461" s="301"/>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ht="15.75" customHeight="1">
      <c r="A462" s="301"/>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ht="15.75" customHeight="1">
      <c r="A463" s="301"/>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ht="15.75" customHeight="1">
      <c r="A464" s="301"/>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ht="15.75" customHeight="1">
      <c r="A465" s="301"/>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ht="15.75" customHeight="1">
      <c r="A466" s="301"/>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ht="15.75" customHeight="1">
      <c r="A467" s="301"/>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ht="15.75" customHeight="1">
      <c r="A468" s="301"/>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ht="15.75" customHeight="1">
      <c r="A469" s="301"/>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ht="15.75" customHeight="1">
      <c r="A470" s="301"/>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ht="15.75" customHeight="1">
      <c r="A471" s="301"/>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ht="15.75" customHeight="1">
      <c r="A472" s="301"/>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ht="15.75" customHeight="1">
      <c r="A473" s="301"/>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ht="15.75" customHeight="1">
      <c r="A474" s="301"/>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ht="15.75" customHeight="1">
      <c r="A475" s="301"/>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ht="15.75" customHeight="1">
      <c r="A476" s="301"/>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ht="15.75" customHeight="1">
      <c r="A477" s="301"/>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ht="15.75" customHeight="1">
      <c r="A478" s="301"/>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ht="15.75" customHeight="1">
      <c r="A479" s="301"/>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ht="15.75" customHeight="1">
      <c r="A480" s="301"/>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ht="15.75" customHeight="1">
      <c r="A481" s="301"/>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ht="15.75" customHeight="1">
      <c r="A482" s="301"/>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ht="15.75" customHeight="1">
      <c r="A483" s="301"/>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ht="15.75" customHeight="1">
      <c r="A484" s="301"/>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ht="15.75" customHeight="1">
      <c r="A485" s="301"/>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ht="15.75" customHeight="1">
      <c r="A486" s="301"/>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ht="15.75" customHeight="1">
      <c r="A487" s="301"/>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ht="15.75" customHeight="1">
      <c r="A488" s="301"/>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ht="15.75" customHeight="1">
      <c r="A489" s="301"/>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ht="15.75" customHeight="1">
      <c r="A490" s="301"/>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ht="15.75" customHeight="1">
      <c r="A491" s="301"/>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ht="15.75" customHeight="1">
      <c r="A492" s="301"/>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ht="15.75" customHeight="1">
      <c r="A493" s="301"/>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ht="15.75" customHeight="1">
      <c r="A494" s="301"/>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ht="15.75" customHeight="1">
      <c r="A495" s="301"/>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ht="15.75" customHeight="1">
      <c r="A496" s="301"/>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ht="15.75" customHeight="1">
      <c r="A497" s="301"/>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ht="15.75" customHeight="1">
      <c r="A498" s="301"/>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ht="15.75" customHeight="1">
      <c r="A499" s="301"/>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ht="15.75" customHeight="1">
      <c r="A500" s="301"/>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ht="15.75" customHeight="1">
      <c r="A501" s="301"/>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ht="15.75" customHeight="1">
      <c r="A502" s="301"/>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ht="15.75" customHeight="1">
      <c r="A503" s="301"/>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ht="15.75" customHeight="1">
      <c r="A504" s="301"/>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ht="15.75" customHeight="1">
      <c r="A505" s="301"/>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ht="15.75" customHeight="1">
      <c r="A506" s="301"/>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ht="15.75" customHeight="1">
      <c r="A507" s="301"/>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ht="15.75" customHeight="1">
      <c r="A508" s="301"/>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ht="15.75" customHeight="1">
      <c r="A509" s="301"/>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ht="15.75" customHeight="1">
      <c r="A510" s="301"/>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ht="15.75" customHeight="1">
      <c r="A511" s="301"/>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ht="15.75" customHeight="1">
      <c r="A512" s="301"/>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ht="15.75" customHeight="1">
      <c r="A513" s="301"/>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ht="15.75" customHeight="1">
      <c r="A514" s="301"/>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ht="15.75" customHeight="1">
      <c r="A515" s="301"/>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ht="15.75" customHeight="1">
      <c r="A516" s="301"/>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ht="15.75" customHeight="1">
      <c r="A517" s="301"/>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ht="15.75" customHeight="1">
      <c r="A518" s="301"/>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ht="15.75" customHeight="1">
      <c r="A519" s="301"/>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ht="15.75" customHeight="1">
      <c r="A520" s="301"/>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ht="15.75" customHeight="1">
      <c r="A521" s="301"/>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ht="15.75" customHeight="1">
      <c r="A522" s="301"/>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ht="15.75" customHeight="1">
      <c r="A523" s="301"/>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ht="15.75" customHeight="1">
      <c r="A524" s="301"/>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ht="15.75" customHeight="1">
      <c r="A525" s="301"/>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ht="15.75" customHeight="1">
      <c r="A526" s="301"/>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ht="15.75" customHeight="1">
      <c r="A527" s="301"/>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ht="15.75" customHeight="1">
      <c r="A528" s="301"/>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ht="15.75" customHeight="1">
      <c r="A529" s="301"/>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ht="15.75" customHeight="1">
      <c r="A530" s="301"/>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ht="15.75" customHeight="1">
      <c r="A531" s="301"/>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ht="15.75" customHeight="1">
      <c r="A532" s="301"/>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ht="15.75" customHeight="1">
      <c r="A533" s="301"/>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ht="15.75" customHeight="1">
      <c r="A534" s="301"/>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ht="15.75" customHeight="1">
      <c r="A535" s="301"/>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ht="15.75" customHeight="1">
      <c r="A536" s="301"/>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ht="15.75" customHeight="1">
      <c r="A537" s="301"/>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ht="15.75" customHeight="1">
      <c r="A538" s="301"/>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ht="15.75" customHeight="1">
      <c r="A539" s="301"/>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ht="15.75" customHeight="1">
      <c r="A540" s="301"/>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ht="15.75" customHeight="1">
      <c r="A541" s="301"/>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ht="15.75" customHeight="1">
      <c r="A542" s="301"/>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ht="15.75" customHeight="1">
      <c r="A543" s="301"/>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ht="15.75" customHeight="1">
      <c r="A544" s="301"/>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ht="15.75" customHeight="1">
      <c r="A545" s="301"/>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ht="15.75" customHeight="1">
      <c r="A546" s="301"/>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ht="15.75" customHeight="1">
      <c r="A547" s="301"/>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ht="15.75" customHeight="1">
      <c r="A548" s="301"/>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ht="15.75" customHeight="1">
      <c r="A549" s="301"/>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ht="15.75" customHeight="1">
      <c r="A550" s="301"/>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ht="15.75" customHeight="1">
      <c r="A551" s="301"/>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ht="15.75" customHeight="1">
      <c r="A552" s="301"/>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ht="15.75" customHeight="1">
      <c r="A553" s="301"/>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ht="15.75" customHeight="1">
      <c r="A554" s="301"/>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ht="15.75" customHeight="1">
      <c r="A555" s="301"/>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ht="15.75" customHeight="1">
      <c r="A556" s="301"/>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ht="15.75" customHeight="1">
      <c r="A557" s="301"/>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ht="15.75" customHeight="1">
      <c r="A558" s="301"/>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ht="15.75" customHeight="1">
      <c r="A559" s="301"/>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ht="15.75" customHeight="1">
      <c r="A560" s="301"/>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ht="15.75" customHeight="1">
      <c r="A561" s="301"/>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ht="15.75" customHeight="1">
      <c r="A562" s="301"/>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ht="15.75" customHeight="1">
      <c r="A563" s="301"/>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ht="15.75" customHeight="1">
      <c r="A564" s="301"/>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ht="15.75" customHeight="1">
      <c r="A565" s="301"/>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ht="15.75" customHeight="1">
      <c r="A566" s="301"/>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ht="15.75" customHeight="1">
      <c r="A567" s="301"/>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ht="15.75" customHeight="1">
      <c r="A568" s="301"/>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ht="15.75" customHeight="1">
      <c r="A569" s="301"/>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ht="15.75" customHeight="1">
      <c r="A570" s="301"/>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ht="15.75" customHeight="1">
      <c r="A571" s="301"/>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ht="15.75" customHeight="1">
      <c r="A572" s="301"/>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ht="15.75" customHeight="1">
      <c r="A573" s="301"/>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ht="15.75" customHeight="1">
      <c r="A574" s="301"/>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ht="15.75" customHeight="1">
      <c r="A575" s="301"/>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ht="15.75" customHeight="1">
      <c r="A576" s="301"/>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ht="15.75" customHeight="1">
      <c r="A577" s="301"/>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ht="15.75" customHeight="1">
      <c r="A578" s="301"/>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ht="15.75" customHeight="1">
      <c r="A579" s="301"/>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ht="15.75" customHeight="1">
      <c r="A580" s="301"/>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ht="15.75" customHeight="1">
      <c r="A581" s="301"/>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ht="15.75" customHeight="1">
      <c r="A582" s="301"/>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ht="15.75" customHeight="1">
      <c r="A583" s="301"/>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ht="15.75" customHeight="1">
      <c r="A584" s="301"/>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ht="15.75" customHeight="1">
      <c r="A585" s="301"/>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ht="15.75" customHeight="1">
      <c r="A586" s="301"/>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ht="15.75" customHeight="1">
      <c r="A587" s="301"/>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ht="15.75" customHeight="1">
      <c r="A588" s="301"/>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ht="15.75" customHeight="1">
      <c r="A589" s="301"/>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ht="15.75" customHeight="1">
      <c r="A590" s="301"/>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ht="15.75" customHeight="1">
      <c r="A591" s="301"/>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ht="15.75" customHeight="1">
      <c r="A592" s="301"/>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ht="15.75" customHeight="1">
      <c r="A593" s="301"/>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ht="15.75" customHeight="1">
      <c r="A594" s="301"/>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ht="15.75" customHeight="1">
      <c r="A595" s="301"/>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ht="15.75" customHeight="1">
      <c r="A596" s="301"/>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ht="15.75" customHeight="1">
      <c r="A597" s="301"/>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ht="15.75" customHeight="1">
      <c r="A598" s="301"/>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ht="15.75" customHeight="1">
      <c r="A599" s="301"/>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ht="15.75" customHeight="1">
      <c r="A600" s="301"/>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ht="15.75" customHeight="1">
      <c r="A601" s="301"/>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ht="15.75" customHeight="1">
      <c r="A602" s="301"/>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ht="15.75" customHeight="1">
      <c r="A603" s="301"/>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ht="15.75" customHeight="1">
      <c r="A604" s="301"/>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ht="15.75" customHeight="1">
      <c r="A605" s="301"/>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ht="15.75" customHeight="1">
      <c r="A606" s="301"/>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ht="15.75" customHeight="1">
      <c r="A607" s="301"/>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ht="15.75" customHeight="1">
      <c r="A608" s="301"/>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ht="15.75" customHeight="1">
      <c r="A609" s="301"/>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ht="15.75" customHeight="1">
      <c r="A610" s="301"/>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ht="15.75" customHeight="1">
      <c r="A611" s="301"/>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ht="15.75" customHeight="1">
      <c r="A612" s="301"/>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ht="15.75" customHeight="1">
      <c r="A613" s="301"/>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ht="15.75" customHeight="1">
      <c r="A614" s="301"/>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ht="15.75" customHeight="1">
      <c r="A615" s="301"/>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ht="15.75" customHeight="1">
      <c r="A616" s="301"/>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ht="15.75" customHeight="1">
      <c r="A617" s="301"/>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ht="15.75" customHeight="1">
      <c r="A618" s="301"/>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ht="15.75" customHeight="1">
      <c r="A619" s="301"/>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ht="15.75" customHeight="1">
      <c r="A620" s="301"/>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ht="15.75" customHeight="1">
      <c r="A621" s="301"/>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ht="15.75" customHeight="1">
      <c r="A622" s="301"/>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ht="15.75" customHeight="1">
      <c r="A623" s="301"/>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ht="15.75" customHeight="1">
      <c r="A624" s="301"/>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ht="15.75" customHeight="1">
      <c r="A625" s="301"/>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ht="15.75" customHeight="1">
      <c r="A626" s="301"/>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ht="15.75" customHeight="1">
      <c r="A627" s="301"/>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ht="15.75" customHeight="1">
      <c r="A628" s="301"/>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ht="15.75" customHeight="1">
      <c r="A629" s="301"/>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ht="15.75" customHeight="1">
      <c r="A630" s="301"/>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ht="15.75" customHeight="1">
      <c r="A631" s="301"/>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ht="15.75" customHeight="1">
      <c r="A632" s="301"/>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ht="15.75" customHeight="1">
      <c r="A633" s="301"/>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ht="15.75" customHeight="1">
      <c r="A634" s="301"/>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ht="15.75" customHeight="1">
      <c r="A635" s="301"/>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ht="15.75" customHeight="1">
      <c r="A636" s="301"/>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ht="15.75" customHeight="1">
      <c r="A637" s="301"/>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ht="15.75" customHeight="1">
      <c r="A638" s="301"/>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ht="15.75" customHeight="1">
      <c r="A639" s="301"/>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ht="15.75" customHeight="1">
      <c r="A640" s="301"/>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ht="15.75" customHeight="1">
      <c r="A641" s="301"/>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ht="15.75" customHeight="1">
      <c r="A642" s="301"/>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ht="15.75" customHeight="1">
      <c r="A643" s="301"/>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ht="15.75" customHeight="1">
      <c r="A644" s="301"/>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ht="15.75" customHeight="1">
      <c r="A645" s="301"/>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ht="15.75" customHeight="1">
      <c r="A646" s="301"/>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ht="15.75" customHeight="1">
      <c r="A647" s="301"/>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ht="15.75" customHeight="1">
      <c r="A648" s="301"/>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ht="15.75" customHeight="1">
      <c r="A649" s="301"/>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ht="15.75" customHeight="1">
      <c r="A650" s="301"/>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ht="15.75" customHeight="1">
      <c r="A651" s="301"/>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ht="15.75" customHeight="1">
      <c r="A652" s="301"/>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ht="15.75" customHeight="1">
      <c r="A653" s="301"/>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ht="15.75" customHeight="1">
      <c r="A654" s="301"/>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ht="15.75" customHeight="1">
      <c r="A655" s="301"/>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ht="15.75" customHeight="1">
      <c r="A656" s="301"/>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ht="15.75" customHeight="1">
      <c r="A657" s="301"/>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ht="15.75" customHeight="1">
      <c r="A658" s="301"/>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ht="15.75" customHeight="1">
      <c r="A659" s="301"/>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ht="15.75" customHeight="1">
      <c r="A660" s="301"/>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ht="15.75" customHeight="1">
      <c r="A661" s="301"/>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ht="15.75" customHeight="1">
      <c r="A662" s="301"/>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ht="15.75" customHeight="1">
      <c r="A663" s="301"/>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ht="15.75" customHeight="1">
      <c r="A664" s="301"/>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ht="15.75" customHeight="1">
      <c r="A665" s="301"/>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ht="15.75" customHeight="1">
      <c r="A666" s="301"/>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ht="15.75" customHeight="1">
      <c r="A667" s="301"/>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ht="15.75" customHeight="1">
      <c r="A668" s="301"/>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ht="15.75" customHeight="1">
      <c r="A669" s="301"/>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ht="15.75" customHeight="1">
      <c r="A670" s="301"/>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ht="15.75" customHeight="1">
      <c r="A671" s="301"/>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ht="15.75" customHeight="1">
      <c r="A672" s="301"/>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ht="15.75" customHeight="1">
      <c r="A673" s="301"/>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ht="15.75" customHeight="1">
      <c r="A674" s="301"/>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ht="15.75" customHeight="1">
      <c r="A675" s="301"/>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ht="15.75" customHeight="1">
      <c r="A676" s="301"/>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ht="15.75" customHeight="1">
      <c r="A677" s="301"/>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ht="15.75" customHeight="1">
      <c r="A678" s="301"/>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ht="15.75" customHeight="1">
      <c r="A679" s="301"/>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ht="15.75" customHeight="1">
      <c r="A680" s="301"/>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ht="15.75" customHeight="1">
      <c r="A681" s="301"/>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ht="15.75" customHeight="1">
      <c r="A682" s="301"/>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ht="15.75" customHeight="1">
      <c r="A683" s="301"/>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ht="15.75" customHeight="1">
      <c r="A684" s="301"/>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ht="15.75" customHeight="1">
      <c r="A685" s="301"/>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ht="15.75" customHeight="1">
      <c r="A686" s="301"/>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ht="15.75" customHeight="1">
      <c r="A687" s="301"/>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ht="15.75" customHeight="1">
      <c r="A688" s="301"/>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ht="15.75" customHeight="1">
      <c r="A689" s="301"/>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ht="15.75" customHeight="1">
      <c r="A690" s="301"/>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ht="15.75" customHeight="1">
      <c r="A691" s="301"/>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ht="15.75" customHeight="1">
      <c r="A692" s="301"/>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ht="15.75" customHeight="1">
      <c r="A693" s="301"/>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ht="15.75" customHeight="1">
      <c r="A694" s="301"/>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ht="15.75" customHeight="1">
      <c r="A695" s="301"/>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ht="15.75" customHeight="1">
      <c r="A696" s="301"/>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ht="15.75" customHeight="1">
      <c r="A697" s="301"/>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ht="15.75" customHeight="1">
      <c r="A698" s="301"/>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ht="15.75" customHeight="1">
      <c r="A699" s="301"/>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ht="15.75" customHeight="1">
      <c r="A700" s="301"/>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ht="15.75" customHeight="1">
      <c r="A701" s="301"/>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ht="15.75" customHeight="1">
      <c r="A702" s="301"/>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ht="15.75" customHeight="1">
      <c r="A703" s="301"/>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ht="15.75" customHeight="1">
      <c r="A704" s="301"/>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ht="15.75" customHeight="1">
      <c r="A705" s="301"/>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ht="15.75" customHeight="1">
      <c r="A706" s="301"/>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ht="15.75" customHeight="1">
      <c r="A707" s="301"/>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ht="15.75" customHeight="1">
      <c r="A708" s="301"/>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ht="15.75" customHeight="1">
      <c r="A709" s="301"/>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ht="15.75" customHeight="1">
      <c r="A710" s="301"/>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ht="15.75" customHeight="1">
      <c r="A711" s="301"/>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ht="15.75" customHeight="1">
      <c r="A712" s="301"/>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ht="15.75" customHeight="1">
      <c r="A713" s="301"/>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ht="15.75" customHeight="1">
      <c r="A714" s="301"/>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ht="15.75" customHeight="1">
      <c r="A715" s="301"/>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ht="15.75" customHeight="1">
      <c r="A716" s="301"/>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ht="15.75" customHeight="1">
      <c r="A717" s="301"/>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ht="15.75" customHeight="1">
      <c r="A718" s="301"/>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ht="15.75" customHeight="1">
      <c r="A719" s="301"/>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ht="15.75" customHeight="1">
      <c r="A720" s="301"/>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ht="15.75" customHeight="1">
      <c r="A721" s="301"/>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ht="15.75" customHeight="1">
      <c r="A722" s="301"/>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ht="15.75" customHeight="1">
      <c r="A723" s="301"/>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ht="15.75" customHeight="1">
      <c r="A724" s="301"/>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ht="15.75" customHeight="1">
      <c r="A725" s="301"/>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ht="15.75" customHeight="1">
      <c r="A726" s="301"/>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ht="15.75" customHeight="1">
      <c r="A727" s="301"/>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ht="15.75" customHeight="1">
      <c r="A728" s="301"/>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ht="15.75" customHeight="1">
      <c r="A729" s="301"/>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ht="15.75" customHeight="1">
      <c r="A730" s="301"/>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ht="15.75" customHeight="1">
      <c r="A731" s="301"/>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ht="15.75" customHeight="1">
      <c r="A732" s="301"/>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ht="15.75" customHeight="1">
      <c r="A733" s="301"/>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ht="15.75" customHeight="1">
      <c r="A734" s="301"/>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ht="15.75" customHeight="1">
      <c r="A735" s="301"/>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ht="15.75" customHeight="1">
      <c r="A736" s="301"/>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ht="15.75" customHeight="1">
      <c r="A737" s="301"/>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ht="15.75" customHeight="1">
      <c r="A738" s="301"/>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ht="15.75" customHeight="1">
      <c r="A739" s="301"/>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ht="15.75" customHeight="1">
      <c r="A740" s="301"/>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ht="15.75" customHeight="1">
      <c r="A741" s="301"/>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ht="15.75" customHeight="1">
      <c r="A742" s="301"/>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ht="15.75" customHeight="1">
      <c r="A743" s="301"/>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ht="15.75" customHeight="1">
      <c r="A744" s="301"/>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ht="15.75" customHeight="1">
      <c r="A745" s="301"/>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ht="15.75" customHeight="1">
      <c r="A746" s="301"/>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ht="15.75" customHeight="1">
      <c r="A747" s="301"/>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ht="15.75" customHeight="1">
      <c r="A748" s="301"/>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ht="15.75" customHeight="1">
      <c r="A749" s="301"/>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ht="15.75" customHeight="1">
      <c r="A750" s="301"/>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ht="15.75" customHeight="1">
      <c r="A751" s="301"/>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ht="15.75" customHeight="1">
      <c r="A752" s="301"/>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ht="15.75" customHeight="1">
      <c r="A753" s="301"/>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ht="15.75" customHeight="1">
      <c r="A754" s="301"/>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ht="15.75" customHeight="1">
      <c r="A755" s="301"/>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ht="15.75" customHeight="1">
      <c r="A756" s="301"/>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ht="15.75" customHeight="1">
      <c r="A757" s="301"/>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ht="15.75" customHeight="1">
      <c r="A758" s="301"/>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ht="15.75" customHeight="1">
      <c r="A759" s="301"/>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ht="15.75" customHeight="1">
      <c r="A760" s="301"/>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ht="15.75" customHeight="1">
      <c r="A761" s="301"/>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ht="15.75" customHeight="1">
      <c r="A762" s="301"/>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ht="15.75" customHeight="1">
      <c r="A763" s="301"/>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ht="15.75" customHeight="1">
      <c r="A764" s="301"/>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ht="15.75" customHeight="1">
      <c r="A765" s="301"/>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ht="15.75" customHeight="1">
      <c r="A766" s="301"/>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ht="15.75" customHeight="1">
      <c r="A767" s="301"/>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ht="15.75" customHeight="1">
      <c r="A768" s="301"/>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ht="15.75" customHeight="1">
      <c r="A769" s="301"/>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ht="15.75" customHeight="1">
      <c r="A770" s="301"/>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ht="15.75" customHeight="1">
      <c r="A771" s="301"/>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ht="15.75" customHeight="1">
      <c r="A772" s="301"/>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ht="15.75" customHeight="1">
      <c r="A773" s="301"/>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ht="15.75" customHeight="1">
      <c r="A774" s="301"/>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ht="15.75" customHeight="1">
      <c r="A775" s="301"/>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ht="15.75" customHeight="1">
      <c r="A776" s="301"/>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ht="15.75" customHeight="1">
      <c r="A777" s="301"/>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ht="15.75" customHeight="1">
      <c r="A778" s="301"/>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ht="15.75" customHeight="1">
      <c r="A779" s="301"/>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ht="15.75" customHeight="1">
      <c r="A780" s="301"/>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ht="15.75" customHeight="1">
      <c r="A781" s="301"/>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ht="15.75" customHeight="1">
      <c r="A782" s="301"/>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ht="15.75" customHeight="1">
      <c r="A783" s="301"/>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ht="15.75" customHeight="1">
      <c r="A784" s="301"/>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ht="15.75" customHeight="1">
      <c r="A785" s="301"/>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ht="15.75" customHeight="1">
      <c r="A786" s="301"/>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ht="15.75" customHeight="1">
      <c r="A787" s="301"/>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ht="15.75" customHeight="1">
      <c r="A788" s="301"/>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ht="15.75" customHeight="1">
      <c r="A789" s="301"/>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ht="15.75" customHeight="1">
      <c r="A790" s="301"/>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ht="15.75" customHeight="1">
      <c r="A791" s="301"/>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ht="15.75" customHeight="1">
      <c r="A792" s="301"/>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ht="15.75" customHeight="1">
      <c r="A793" s="301"/>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ht="15.75" customHeight="1">
      <c r="A794" s="301"/>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ht="15.75" customHeight="1">
      <c r="A795" s="301"/>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ht="15.75" customHeight="1">
      <c r="A796" s="301"/>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ht="15.75" customHeight="1">
      <c r="A797" s="301"/>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ht="15.75" customHeight="1">
      <c r="A798" s="301"/>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ht="15.75" customHeight="1">
      <c r="A799" s="301"/>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ht="15.75" customHeight="1">
      <c r="A800" s="301"/>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ht="15.75" customHeight="1">
      <c r="A801" s="301"/>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ht="15.75" customHeight="1">
      <c r="A802" s="301"/>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ht="15.75" customHeight="1">
      <c r="A803" s="301"/>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ht="15.75" customHeight="1">
      <c r="A804" s="301"/>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ht="15.75" customHeight="1">
      <c r="A805" s="301"/>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ht="15.75" customHeight="1">
      <c r="A806" s="301"/>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ht="15.75" customHeight="1">
      <c r="A807" s="301"/>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ht="15.75" customHeight="1">
      <c r="A808" s="301"/>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ht="15.75" customHeight="1">
      <c r="A809" s="301"/>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ht="15.75" customHeight="1">
      <c r="A810" s="301"/>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ht="15.75" customHeight="1">
      <c r="A811" s="301"/>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ht="15.75" customHeight="1">
      <c r="A812" s="301"/>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ht="15.75" customHeight="1">
      <c r="A813" s="301"/>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ht="15.75" customHeight="1">
      <c r="A814" s="301"/>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ht="15.75" customHeight="1">
      <c r="A815" s="301"/>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ht="15.75" customHeight="1">
      <c r="A816" s="301"/>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ht="15.75" customHeight="1">
      <c r="A817" s="301"/>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ht="15.75" customHeight="1">
      <c r="A818" s="301"/>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ht="15.75" customHeight="1">
      <c r="A819" s="301"/>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ht="15.75" customHeight="1">
      <c r="A820" s="301"/>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ht="15.75" customHeight="1">
      <c r="A821" s="301"/>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ht="15.75" customHeight="1">
      <c r="A822" s="301"/>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ht="15.75" customHeight="1">
      <c r="A823" s="301"/>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ht="15.75" customHeight="1">
      <c r="A824" s="301"/>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ht="15.75" customHeight="1">
      <c r="A825" s="301"/>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ht="15.75" customHeight="1">
      <c r="A826" s="301"/>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ht="15.75" customHeight="1">
      <c r="A827" s="301"/>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ht="15.75" customHeight="1">
      <c r="A828" s="301"/>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ht="15.75" customHeight="1">
      <c r="A829" s="301"/>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ht="15.75" customHeight="1">
      <c r="A830" s="301"/>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ht="15.75" customHeight="1">
      <c r="A831" s="301"/>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ht="15.75" customHeight="1">
      <c r="A832" s="301"/>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ht="15.75" customHeight="1">
      <c r="A833" s="301"/>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ht="15.75" customHeight="1">
      <c r="A834" s="301"/>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ht="15.75" customHeight="1">
      <c r="A835" s="301"/>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ht="15.75" customHeight="1">
      <c r="A836" s="301"/>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ht="15.75" customHeight="1">
      <c r="A837" s="301"/>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ht="15.75" customHeight="1">
      <c r="A838" s="301"/>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ht="15.75" customHeight="1">
      <c r="A839" s="301"/>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ht="15.75" customHeight="1">
      <c r="A840" s="301"/>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ht="15.75" customHeight="1">
      <c r="A841" s="301"/>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ht="15.75" customHeight="1">
      <c r="A842" s="301"/>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ht="15.75" customHeight="1">
      <c r="A843" s="301"/>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ht="15.75" customHeight="1">
      <c r="A844" s="301"/>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ht="15.75" customHeight="1">
      <c r="A845" s="301"/>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ht="15.75" customHeight="1">
      <c r="A846" s="301"/>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ht="15.75" customHeight="1">
      <c r="A847" s="301"/>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ht="15.75" customHeight="1">
      <c r="A848" s="301"/>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ht="15.75" customHeight="1">
      <c r="A849" s="301"/>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ht="15.75" customHeight="1">
      <c r="A850" s="301"/>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ht="15.75" customHeight="1">
      <c r="A851" s="301"/>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ht="15.75" customHeight="1">
      <c r="A852" s="301"/>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ht="15.75" customHeight="1">
      <c r="A853" s="301"/>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ht="15.75" customHeight="1">
      <c r="A854" s="301"/>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ht="15.75" customHeight="1">
      <c r="A855" s="301"/>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ht="15.75" customHeight="1">
      <c r="A856" s="301"/>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ht="15.75" customHeight="1">
      <c r="A857" s="301"/>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ht="15.75" customHeight="1">
      <c r="A858" s="301"/>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ht="15.75" customHeight="1">
      <c r="A859" s="301"/>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ht="15.75" customHeight="1">
      <c r="A860" s="301"/>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ht="15.75" customHeight="1">
      <c r="A861" s="301"/>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ht="15.75" customHeight="1">
      <c r="A862" s="301"/>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ht="15.75" customHeight="1">
      <c r="A863" s="301"/>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ht="15.75" customHeight="1">
      <c r="A864" s="301"/>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ht="15.75" customHeight="1">
      <c r="A865" s="301"/>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ht="15.75" customHeight="1">
      <c r="A866" s="301"/>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ht="15.75" customHeight="1">
      <c r="A867" s="301"/>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ht="15.75" customHeight="1">
      <c r="A868" s="301"/>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ht="15.75" customHeight="1">
      <c r="A869" s="301"/>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ht="15.75" customHeight="1">
      <c r="A870" s="301"/>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ht="15.75" customHeight="1">
      <c r="A871" s="301"/>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ht="15.75" customHeight="1">
      <c r="A872" s="301"/>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ht="15.75" customHeight="1">
      <c r="A873" s="301"/>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ht="15.75" customHeight="1">
      <c r="A874" s="301"/>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ht="15.75" customHeight="1">
      <c r="A875" s="301"/>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ht="15.75" customHeight="1">
      <c r="A876" s="301"/>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ht="15.75" customHeight="1">
      <c r="A877" s="301"/>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ht="15.75" customHeight="1">
      <c r="A878" s="301"/>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ht="15.75" customHeight="1">
      <c r="A879" s="301"/>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ht="15.75" customHeight="1">
      <c r="A880" s="301"/>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ht="15.75" customHeight="1">
      <c r="A881" s="301"/>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ht="15.75" customHeight="1">
      <c r="A882" s="301"/>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ht="15.75" customHeight="1">
      <c r="A883" s="301"/>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ht="15.75" customHeight="1">
      <c r="A884" s="301"/>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ht="15.75" customHeight="1">
      <c r="A885" s="301"/>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ht="15.75" customHeight="1">
      <c r="A886" s="301"/>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ht="15.75" customHeight="1">
      <c r="A887" s="301"/>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ht="15.75" customHeight="1">
      <c r="A888" s="301"/>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ht="15.75" customHeight="1">
      <c r="A889" s="301"/>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ht="15.75" customHeight="1">
      <c r="A890" s="301"/>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ht="15.75" customHeight="1">
      <c r="A891" s="301"/>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ht="15.75" customHeight="1">
      <c r="A892" s="301"/>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ht="15.75" customHeight="1">
      <c r="A893" s="301"/>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ht="15.75" customHeight="1">
      <c r="A894" s="301"/>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ht="15.75" customHeight="1">
      <c r="A895" s="301"/>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ht="15.75" customHeight="1">
      <c r="A896" s="301"/>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ht="15.75" customHeight="1">
      <c r="A897" s="301"/>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ht="15.75" customHeight="1">
      <c r="A898" s="301"/>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ht="15.75" customHeight="1">
      <c r="A899" s="301"/>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ht="15.75" customHeight="1">
      <c r="A900" s="301"/>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ht="15.75" customHeight="1">
      <c r="A901" s="301"/>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ht="15.75" customHeight="1">
      <c r="A902" s="301"/>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ht="15.75" customHeight="1">
      <c r="A903" s="301"/>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ht="15.75" customHeight="1">
      <c r="A904" s="301"/>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ht="15.75" customHeight="1">
      <c r="A905" s="301"/>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ht="15.75" customHeight="1">
      <c r="A906" s="301"/>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ht="15.75" customHeight="1">
      <c r="A907" s="301"/>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ht="15.75" customHeight="1">
      <c r="A908" s="301"/>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ht="15.75" customHeight="1">
      <c r="A909" s="301"/>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ht="15.75" customHeight="1">
      <c r="A910" s="301"/>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ht="15.75" customHeight="1">
      <c r="A911" s="301"/>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ht="15.75" customHeight="1">
      <c r="A912" s="301"/>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ht="15.75" customHeight="1">
      <c r="A913" s="301"/>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ht="15.75" customHeight="1">
      <c r="A914" s="301"/>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ht="15.75" customHeight="1">
      <c r="A915" s="301"/>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ht="15.75" customHeight="1">
      <c r="A916" s="301"/>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ht="15.75" customHeight="1">
      <c r="A917" s="301"/>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ht="15.75" customHeight="1">
      <c r="A918" s="301"/>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ht="15.75" customHeight="1">
      <c r="A919" s="301"/>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ht="15.75" customHeight="1">
      <c r="A920" s="301"/>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ht="15.75" customHeight="1">
      <c r="A921" s="301"/>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ht="15.75" customHeight="1">
      <c r="A922" s="301"/>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ht="15.75" customHeight="1">
      <c r="A923" s="301"/>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ht="15.75" customHeight="1">
      <c r="A924" s="301"/>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ht="15.75" customHeight="1">
      <c r="A925" s="301"/>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ht="15.75" customHeight="1">
      <c r="A926" s="301"/>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ht="15.75" customHeight="1">
      <c r="A927" s="301"/>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ht="15.75" customHeight="1">
      <c r="A928" s="301"/>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ht="15.75" customHeight="1">
      <c r="A929" s="301"/>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ht="15.75" customHeight="1">
      <c r="A930" s="301"/>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ht="15.75" customHeight="1">
      <c r="A931" s="301"/>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ht="15.75" customHeight="1">
      <c r="A932" s="301"/>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ht="15.75" customHeight="1">
      <c r="A933" s="301"/>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ht="15.75" customHeight="1">
      <c r="A934" s="301"/>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ht="15.75" customHeight="1">
      <c r="A935" s="301"/>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ht="15.75" customHeight="1">
      <c r="A936" s="301"/>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ht="15.75" customHeight="1">
      <c r="A937" s="301"/>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ht="15.75" customHeight="1">
      <c r="A938" s="301"/>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ht="15.75" customHeight="1">
      <c r="A939" s="301"/>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ht="15.75" customHeight="1">
      <c r="A940" s="301"/>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ht="15.75" customHeight="1">
      <c r="A941" s="301"/>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ht="15.75" customHeight="1">
      <c r="A942" s="301"/>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ht="15.75" customHeight="1">
      <c r="A943" s="301"/>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ht="15.75" customHeight="1">
      <c r="A944" s="301"/>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ht="15.75" customHeight="1">
      <c r="A945" s="301"/>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ht="15.75" customHeight="1">
      <c r="A946" s="301"/>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ht="15.75" customHeight="1">
      <c r="A947" s="301"/>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ht="15.75" customHeight="1">
      <c r="A948" s="301"/>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ht="15.75" customHeight="1">
      <c r="A949" s="301"/>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ht="15.75" customHeight="1">
      <c r="A950" s="301"/>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ht="15.75" customHeight="1">
      <c r="A951" s="301"/>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ht="15.75" customHeight="1">
      <c r="A952" s="301"/>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ht="15.75" customHeight="1">
      <c r="A953" s="301"/>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ht="15.75" customHeight="1">
      <c r="A954" s="301"/>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ht="15.75" customHeight="1">
      <c r="A955" s="301"/>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ht="15.75" customHeight="1">
      <c r="A956" s="301"/>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ht="15.75" customHeight="1">
      <c r="A957" s="301"/>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ht="15.75" customHeight="1">
      <c r="A958" s="301"/>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ht="15.75" customHeight="1">
      <c r="A959" s="301"/>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ht="15.75" customHeight="1">
      <c r="A960" s="301"/>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ht="15.75" customHeight="1">
      <c r="A961" s="301"/>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ht="15.75" customHeight="1">
      <c r="A962" s="301"/>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ht="15.75" customHeight="1">
      <c r="A963" s="301"/>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ht="15.75" customHeight="1">
      <c r="A964" s="301"/>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ht="15.75" customHeight="1">
      <c r="A965" s="301"/>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ht="15.75" customHeight="1">
      <c r="A966" s="301"/>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ht="15.75" customHeight="1">
      <c r="A967" s="301"/>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ht="15.75" customHeight="1">
      <c r="A968" s="301"/>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ht="15.75" customHeight="1">
      <c r="A969" s="301"/>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ht="15.75" customHeight="1">
      <c r="A970" s="301"/>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ht="15.75" customHeight="1">
      <c r="A971" s="301"/>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ht="15.75" customHeight="1">
      <c r="A972" s="301"/>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ht="15.75" customHeight="1">
      <c r="A973" s="301"/>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ht="15.75" customHeight="1">
      <c r="A974" s="301"/>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ht="15.75" customHeight="1">
      <c r="A975" s="301"/>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ht="15.75" customHeight="1">
      <c r="A976" s="301"/>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ht="15.75" customHeight="1">
      <c r="A977" s="301"/>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ht="15.75" customHeight="1">
      <c r="A978" s="301"/>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ht="15.75" customHeight="1">
      <c r="A979" s="301"/>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ht="15.75" customHeight="1">
      <c r="A980" s="301"/>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ht="15.75" customHeight="1">
      <c r="A981" s="301"/>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ht="15.75" customHeight="1">
      <c r="A982" s="301"/>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ht="15.75" customHeight="1">
      <c r="A983" s="301"/>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ht="15.75" customHeight="1">
      <c r="A984" s="301"/>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ht="15.75" customHeight="1">
      <c r="A985" s="301"/>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ht="15.75" customHeight="1">
      <c r="A986" s="301"/>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ht="15.75" customHeight="1">
      <c r="A987" s="301"/>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ht="15.75" customHeight="1">
      <c r="A988" s="301"/>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ht="15.75" customHeight="1">
      <c r="A989" s="301"/>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ht="15.75" customHeight="1">
      <c r="A990" s="301"/>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ht="15.75" customHeight="1">
      <c r="A991" s="301"/>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ht="15.75" customHeight="1">
      <c r="A992" s="301"/>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ht="15.75" customHeight="1">
      <c r="A993" s="301"/>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ht="15.75" customHeight="1">
      <c r="A994" s="301"/>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ht="15.75" customHeight="1">
      <c r="A995" s="301"/>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row r="996" ht="15.75" customHeight="1">
      <c r="A996" s="301"/>
      <c r="B996" s="301"/>
      <c r="C996" s="301"/>
      <c r="D996" s="301"/>
      <c r="E996" s="301"/>
      <c r="F996" s="301"/>
      <c r="G996" s="301"/>
      <c r="H996" s="301"/>
      <c r="I996" s="301"/>
      <c r="J996" s="301"/>
      <c r="K996" s="301"/>
      <c r="L996" s="301"/>
      <c r="M996" s="301"/>
      <c r="N996" s="301"/>
      <c r="O996" s="301"/>
      <c r="P996" s="301"/>
      <c r="Q996" s="301"/>
      <c r="R996" s="301"/>
      <c r="S996" s="301"/>
      <c r="T996" s="301"/>
      <c r="U996" s="301"/>
      <c r="V996" s="301"/>
      <c r="W996" s="301"/>
      <c r="X996" s="301"/>
      <c r="Y996" s="301"/>
      <c r="Z996" s="301"/>
    </row>
    <row r="997" ht="15.75" customHeight="1">
      <c r="A997" s="301"/>
      <c r="B997" s="301"/>
      <c r="C997" s="301"/>
      <c r="D997" s="301"/>
      <c r="E997" s="301"/>
      <c r="F997" s="301"/>
      <c r="G997" s="301"/>
      <c r="H997" s="301"/>
      <c r="I997" s="301"/>
      <c r="J997" s="301"/>
      <c r="K997" s="301"/>
      <c r="L997" s="301"/>
      <c r="M997" s="301"/>
      <c r="N997" s="301"/>
      <c r="O997" s="301"/>
      <c r="P997" s="301"/>
      <c r="Q997" s="301"/>
      <c r="R997" s="301"/>
      <c r="S997" s="301"/>
      <c r="T997" s="301"/>
      <c r="U997" s="301"/>
      <c r="V997" s="301"/>
      <c r="W997" s="301"/>
      <c r="X997" s="301"/>
      <c r="Y997" s="301"/>
      <c r="Z997" s="301"/>
    </row>
    <row r="998" ht="15.75" customHeight="1">
      <c r="A998" s="301"/>
      <c r="B998" s="301"/>
      <c r="C998" s="301"/>
      <c r="D998" s="301"/>
      <c r="E998" s="301"/>
      <c r="F998" s="301"/>
      <c r="G998" s="301"/>
      <c r="H998" s="301"/>
      <c r="I998" s="301"/>
      <c r="J998" s="301"/>
      <c r="K998" s="301"/>
      <c r="L998" s="301"/>
      <c r="M998" s="301"/>
      <c r="N998" s="301"/>
      <c r="O998" s="301"/>
      <c r="P998" s="301"/>
      <c r="Q998" s="301"/>
      <c r="R998" s="301"/>
      <c r="S998" s="301"/>
      <c r="T998" s="301"/>
      <c r="U998" s="301"/>
      <c r="V998" s="301"/>
      <c r="W998" s="301"/>
      <c r="X998" s="301"/>
      <c r="Y998" s="301"/>
      <c r="Z998" s="301"/>
    </row>
    <row r="999" ht="15.75" customHeight="1">
      <c r="A999" s="301"/>
      <c r="B999" s="301"/>
      <c r="C999" s="301"/>
      <c r="D999" s="301"/>
      <c r="E999" s="301"/>
      <c r="F999" s="301"/>
      <c r="G999" s="301"/>
      <c r="H999" s="301"/>
      <c r="I999" s="301"/>
      <c r="J999" s="301"/>
      <c r="K999" s="301"/>
      <c r="L999" s="301"/>
      <c r="M999" s="301"/>
      <c r="N999" s="301"/>
      <c r="O999" s="301"/>
      <c r="P999" s="301"/>
      <c r="Q999" s="301"/>
      <c r="R999" s="301"/>
      <c r="S999" s="301"/>
      <c r="T999" s="301"/>
      <c r="U999" s="301"/>
      <c r="V999" s="301"/>
      <c r="W999" s="301"/>
      <c r="X999" s="301"/>
      <c r="Y999" s="301"/>
      <c r="Z999" s="301"/>
    </row>
  </sheetData>
  <mergeCells count="29">
    <mergeCell ref="B1:C4"/>
    <mergeCell ref="C5:D5"/>
    <mergeCell ref="I5:J5"/>
    <mergeCell ref="C6:D6"/>
    <mergeCell ref="I6:J6"/>
    <mergeCell ref="C7:D7"/>
    <mergeCell ref="I7:J7"/>
    <mergeCell ref="H14:I14"/>
    <mergeCell ref="A16:K16"/>
    <mergeCell ref="B9:D9"/>
    <mergeCell ref="H9:J9"/>
    <mergeCell ref="C10:D10"/>
    <mergeCell ref="B11:D11"/>
    <mergeCell ref="H11:J11"/>
    <mergeCell ref="H12:J12"/>
    <mergeCell ref="I13:J13"/>
    <mergeCell ref="C67:E67"/>
    <mergeCell ref="C68:E68"/>
    <mergeCell ref="C69:E69"/>
    <mergeCell ref="C70:E70"/>
    <mergeCell ref="C71:E71"/>
    <mergeCell ref="C72:E72"/>
    <mergeCell ref="C12:D12"/>
    <mergeCell ref="B14:D14"/>
    <mergeCell ref="A64:G64"/>
    <mergeCell ref="A65:B65"/>
    <mergeCell ref="C65:K65"/>
    <mergeCell ref="A66:B66"/>
    <mergeCell ref="C66:K66"/>
  </mergeCells>
  <dataValidations>
    <dataValidation type="list" allowBlank="1" showErrorMessage="1" sqref="I13">
      <formula1>"Yes,we guarantee availability of funds,No,we are waiting for the tranche"</formula1>
    </dataValidation>
  </dataValidations>
  <hyperlinks>
    <hyperlink r:id="rId2" ref="C10"/>
  </hyperlinks>
  <printOptions/>
  <pageMargins bottom="0.75" footer="0.0" header="0.0" left="0.7" right="0.7" top="0.75"/>
  <pageSetup orientation="landscape"/>
  <drawing r:id="rId3"/>
  <legacyDrawing r:id="rId4"/>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19.88"/>
    <col customWidth="1" min="3" max="3" width="14.88"/>
    <col customWidth="1" min="4" max="4" width="14.0"/>
    <col customWidth="1" min="5" max="5" width="14.38"/>
    <col customWidth="1" min="6" max="6" width="12.25"/>
    <col customWidth="1" min="7" max="7" width="15.88"/>
    <col customWidth="1" min="8" max="8" width="10.88"/>
    <col customWidth="1" min="9" max="13" width="8.5"/>
    <col customWidth="1" min="14" max="14" width="14.75"/>
    <col customWidth="1" min="15" max="30" width="8.5"/>
  </cols>
  <sheetData>
    <row r="1" ht="15.75" customHeight="1">
      <c r="A1" s="357"/>
      <c r="B1" s="357"/>
      <c r="C1" s="357"/>
      <c r="D1" s="357"/>
      <c r="E1" s="357"/>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ht="15.75" customHeight="1">
      <c r="A2" s="357"/>
      <c r="B2" s="357"/>
      <c r="C2" s="357"/>
      <c r="D2" s="357"/>
      <c r="E2" s="357"/>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row>
    <row r="3" ht="15.75" customHeight="1">
      <c r="A3" s="359"/>
      <c r="B3" s="360" t="s">
        <v>397</v>
      </c>
      <c r="C3" s="361" t="str">
        <f>[1]Request!D10</f>
        <v>#ERROR!</v>
      </c>
      <c r="D3" s="362"/>
      <c r="E3" s="363"/>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row>
    <row r="4" ht="27.75" customHeight="1">
      <c r="A4" s="359"/>
      <c r="B4" s="364" t="s">
        <v>398</v>
      </c>
      <c r="C4" s="365" t="s">
        <v>399</v>
      </c>
      <c r="D4" s="366"/>
      <c r="E4" s="367"/>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row>
    <row r="5">
      <c r="A5" s="359"/>
      <c r="B5" s="368" t="s">
        <v>400</v>
      </c>
      <c r="C5" s="369" t="str">
        <f>[1]Request!D7</f>
        <v>#ERROR!</v>
      </c>
      <c r="D5" s="370"/>
      <c r="E5" s="371"/>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row>
    <row r="6" ht="15.75" customHeight="1">
      <c r="A6" s="359"/>
      <c r="B6" s="359"/>
      <c r="C6" s="357"/>
      <c r="D6" s="357"/>
      <c r="E6" s="357"/>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row>
    <row r="7" ht="15.75" customHeight="1">
      <c r="A7" s="372"/>
      <c r="B7" s="373" t="s">
        <v>401</v>
      </c>
      <c r="C7" s="357"/>
      <c r="D7" s="357"/>
      <c r="E7" s="357"/>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row>
    <row r="8" ht="15.75" customHeight="1">
      <c r="A8" s="372"/>
      <c r="B8" s="373" t="s">
        <v>402</v>
      </c>
      <c r="C8" s="357"/>
      <c r="D8" s="357"/>
      <c r="E8" s="357"/>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row>
    <row r="9" ht="15.75" customHeight="1">
      <c r="A9" s="372"/>
      <c r="B9" s="373" t="s">
        <v>403</v>
      </c>
      <c r="C9" s="357"/>
      <c r="D9" s="357"/>
      <c r="E9" s="357"/>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row>
    <row r="10" ht="15.75" customHeight="1">
      <c r="A10" s="372"/>
      <c r="B10" s="373" t="s">
        <v>404</v>
      </c>
      <c r="C10" s="357"/>
      <c r="D10" s="357"/>
      <c r="E10" s="357"/>
      <c r="F10" s="358"/>
      <c r="G10" s="358"/>
      <c r="H10" s="358"/>
      <c r="I10" s="358"/>
      <c r="J10" s="358"/>
      <c r="K10" s="358"/>
      <c r="L10" s="358"/>
      <c r="M10" s="358"/>
      <c r="N10" s="358"/>
      <c r="O10" s="358"/>
      <c r="P10" s="358"/>
      <c r="Q10" s="358"/>
      <c r="R10" s="358"/>
      <c r="S10" s="358"/>
      <c r="T10" s="358"/>
      <c r="U10" s="358"/>
      <c r="V10" s="358"/>
      <c r="W10" s="358"/>
      <c r="X10" s="358"/>
      <c r="Y10" s="358"/>
      <c r="Z10" s="358"/>
      <c r="AA10" s="358"/>
      <c r="AB10" s="358"/>
      <c r="AC10" s="358"/>
      <c r="AD10" s="358"/>
    </row>
    <row r="11" ht="15.75" customHeight="1">
      <c r="A11" s="372"/>
      <c r="B11" s="373" t="s">
        <v>405</v>
      </c>
      <c r="C11" s="357"/>
      <c r="D11" s="357"/>
      <c r="E11" s="357"/>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row>
    <row r="12" ht="15.75" customHeight="1">
      <c r="A12" s="372"/>
      <c r="B12" s="373"/>
      <c r="C12" s="357"/>
      <c r="D12" s="357"/>
      <c r="E12" s="357"/>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row>
    <row r="13" ht="15.75" customHeight="1">
      <c r="A13" s="372"/>
      <c r="B13" s="373" t="s">
        <v>406</v>
      </c>
      <c r="C13" s="357"/>
      <c r="D13" s="357"/>
      <c r="E13" s="357"/>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row>
    <row r="14" ht="15.75" customHeight="1">
      <c r="A14" s="372"/>
      <c r="B14" s="372"/>
      <c r="C14" s="357"/>
      <c r="D14" s="357"/>
      <c r="E14" s="357"/>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row>
    <row r="15" ht="15.75" customHeight="1">
      <c r="A15" s="372"/>
      <c r="B15" s="372"/>
      <c r="C15" s="357"/>
      <c r="D15" s="357"/>
      <c r="E15" s="357"/>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row>
    <row r="16" ht="15.75" customHeight="1">
      <c r="A16" s="359"/>
      <c r="B16" s="359" t="s">
        <v>407</v>
      </c>
      <c r="C16" s="357"/>
      <c r="D16" s="357"/>
      <c r="E16" s="357"/>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row>
    <row r="17" ht="15.75" customHeight="1">
      <c r="A17" s="359"/>
      <c r="B17" s="359"/>
      <c r="C17" s="357"/>
      <c r="D17" s="357"/>
      <c r="E17" s="357"/>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row>
    <row r="18" ht="15.75" customHeight="1">
      <c r="A18" s="374"/>
      <c r="B18" s="375"/>
      <c r="C18" s="376" t="s">
        <v>408</v>
      </c>
      <c r="D18" s="377" t="s">
        <v>409</v>
      </c>
      <c r="E18" s="378" t="s">
        <v>410</v>
      </c>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row>
    <row r="19" ht="23.25" customHeight="1">
      <c r="A19" s="379"/>
      <c r="B19" s="380" t="s">
        <v>411</v>
      </c>
      <c r="C19" s="381" t="str">
        <f>[1]Request!B3</f>
        <v>#ERROR!</v>
      </c>
      <c r="D19" s="382"/>
      <c r="E19" s="383"/>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row>
    <row r="20" ht="25.5" customHeight="1">
      <c r="A20" s="379"/>
      <c r="B20" s="384" t="s">
        <v>412</v>
      </c>
      <c r="C20" s="381" t="str">
        <f>[1]Request!D8</f>
        <v>#ERROR!</v>
      </c>
      <c r="D20" s="385" t="str">
        <f>[1]Request!D9</f>
        <v>#ERROR!</v>
      </c>
      <c r="E20" s="386"/>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row>
    <row r="21" ht="29.25" customHeight="1">
      <c r="A21" s="379"/>
      <c r="B21" s="387" t="s">
        <v>413</v>
      </c>
      <c r="C21" s="388"/>
      <c r="D21" s="389">
        <v>0.4583333333333333</v>
      </c>
      <c r="E21" s="390" t="s">
        <v>274</v>
      </c>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row>
    <row r="22" ht="15.75" customHeight="1">
      <c r="A22" s="391"/>
      <c r="B22" s="391"/>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row>
    <row r="23" ht="15.75" customHeight="1">
      <c r="A23" s="391"/>
      <c r="B23" s="391"/>
      <c r="C23" s="357"/>
      <c r="D23" s="357"/>
      <c r="E23" s="357"/>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row>
    <row r="24" ht="15.75" customHeight="1">
      <c r="A24" s="359"/>
      <c r="B24" s="359" t="s">
        <v>414</v>
      </c>
      <c r="C24" s="357"/>
      <c r="D24" s="357"/>
      <c r="E24" s="357"/>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row>
    <row r="25" ht="15.75" customHeight="1">
      <c r="A25" s="359"/>
      <c r="B25" s="359"/>
      <c r="C25" s="357"/>
      <c r="D25" s="357"/>
      <c r="E25" s="357"/>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row>
    <row r="26" ht="15.75" customHeight="1">
      <c r="A26" s="392"/>
      <c r="B26" s="392" t="s">
        <v>415</v>
      </c>
      <c r="C26" s="392" t="s">
        <v>416</v>
      </c>
      <c r="D26" s="357"/>
      <c r="E26" s="357"/>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row>
    <row r="27" ht="23.25" customHeight="1">
      <c r="A27" s="393"/>
      <c r="B27" s="394"/>
      <c r="C27" s="394"/>
      <c r="D27" s="357"/>
      <c r="E27" s="357"/>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row>
    <row r="28" ht="24.75" customHeight="1">
      <c r="A28" s="393"/>
      <c r="B28" s="394"/>
      <c r="C28" s="394"/>
      <c r="D28" s="357"/>
      <c r="E28" s="357"/>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row>
    <row r="29" ht="25.5" customHeight="1">
      <c r="A29" s="393"/>
      <c r="B29" s="394"/>
      <c r="C29" s="394"/>
      <c r="D29" s="357"/>
      <c r="E29" s="357"/>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row>
    <row r="30" ht="15.75" customHeight="1">
      <c r="A30" s="391"/>
      <c r="B30" s="391"/>
      <c r="C30" s="357"/>
      <c r="D30" s="357"/>
      <c r="E30" s="357"/>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row>
    <row r="31" ht="15.75" customHeight="1">
      <c r="A31" s="359"/>
      <c r="B31" s="359" t="s">
        <v>417</v>
      </c>
      <c r="C31" s="357"/>
      <c r="D31" s="357"/>
      <c r="E31" s="357"/>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row>
    <row r="32" ht="15.75" customHeight="1">
      <c r="A32" s="359"/>
      <c r="B32" s="359"/>
      <c r="C32" s="357"/>
      <c r="D32" s="357"/>
      <c r="E32" s="357"/>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row>
    <row r="33" ht="15.75" customHeight="1">
      <c r="A33" s="395"/>
      <c r="B33" s="396" t="s">
        <v>418</v>
      </c>
      <c r="C33" s="397" t="s">
        <v>419</v>
      </c>
      <c r="D33" s="357"/>
      <c r="E33" s="398"/>
      <c r="F33" s="357"/>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row>
    <row r="34" ht="42.0" customHeight="1">
      <c r="A34" s="395"/>
      <c r="B34" s="399" t="s">
        <v>420</v>
      </c>
      <c r="C34" s="400" t="s">
        <v>421</v>
      </c>
      <c r="D34" s="357"/>
      <c r="E34" s="357"/>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row>
    <row r="35" ht="15.75" customHeight="1">
      <c r="A35" s="395"/>
      <c r="B35" s="399" t="s">
        <v>422</v>
      </c>
      <c r="C35" s="400"/>
      <c r="D35" s="357"/>
      <c r="E35" s="357"/>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row>
    <row r="36" ht="36.0" customHeight="1">
      <c r="A36" s="395"/>
      <c r="B36" s="401" t="s">
        <v>423</v>
      </c>
      <c r="C36" s="402">
        <v>0.0</v>
      </c>
      <c r="D36" s="357"/>
      <c r="E36" s="357"/>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row>
    <row r="37" ht="15.75" customHeight="1">
      <c r="A37" s="391"/>
      <c r="B37" s="391"/>
      <c r="C37" s="357"/>
      <c r="D37" s="357"/>
      <c r="E37" s="357"/>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row>
    <row r="38" ht="15.75" customHeight="1">
      <c r="A38" s="391"/>
      <c r="B38" s="391"/>
      <c r="C38" s="357"/>
      <c r="D38" s="357"/>
      <c r="E38" s="357"/>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row>
    <row r="39" ht="15.75" customHeight="1">
      <c r="A39" s="403"/>
      <c r="B39" s="403" t="s">
        <v>424</v>
      </c>
      <c r="C39" s="357"/>
      <c r="D39" s="357"/>
      <c r="E39" s="357"/>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row>
    <row r="40" ht="15.75" customHeight="1">
      <c r="A40" s="403"/>
      <c r="B40" s="403"/>
      <c r="C40" s="357"/>
      <c r="D40" s="357"/>
      <c r="E40" s="357"/>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row>
    <row r="41" ht="15.75" customHeight="1">
      <c r="A41" s="404"/>
      <c r="B41" s="404" t="s">
        <v>425</v>
      </c>
      <c r="C41" s="357"/>
      <c r="D41" s="357"/>
      <c r="E41" s="357"/>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row>
    <row r="42" ht="15.75" customHeight="1">
      <c r="A42" s="404"/>
      <c r="B42" s="404"/>
      <c r="C42" s="357"/>
      <c r="D42" s="357"/>
      <c r="E42" s="357"/>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row>
    <row r="43" ht="15.75" customHeight="1">
      <c r="A43" s="405" t="s">
        <v>5</v>
      </c>
      <c r="B43" s="376" t="s">
        <v>419</v>
      </c>
      <c r="C43" s="376" t="s">
        <v>426</v>
      </c>
      <c r="D43" s="406" t="s">
        <v>427</v>
      </c>
      <c r="E43" s="357"/>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row>
    <row r="44" ht="15.75" customHeight="1">
      <c r="A44" s="407">
        <v>1.0</v>
      </c>
      <c r="B44" s="408"/>
      <c r="C44" s="409"/>
      <c r="D44" s="400"/>
      <c r="E44" s="357"/>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row>
    <row r="45" ht="15.75" customHeight="1">
      <c r="A45" s="407">
        <v>2.0</v>
      </c>
      <c r="B45" s="408"/>
      <c r="C45" s="409"/>
      <c r="D45" s="400"/>
      <c r="E45" s="357"/>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row>
    <row r="46" ht="15.75" customHeight="1">
      <c r="A46" s="407">
        <v>3.0</v>
      </c>
      <c r="B46" s="408"/>
      <c r="C46" s="409"/>
      <c r="D46" s="400"/>
      <c r="E46" s="357"/>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row>
    <row r="47" ht="15.75" customHeight="1">
      <c r="A47" s="407">
        <v>4.0</v>
      </c>
      <c r="B47" s="408"/>
      <c r="C47" s="409"/>
      <c r="D47" s="400"/>
      <c r="E47" s="357"/>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row>
    <row r="48" ht="15.75" customHeight="1">
      <c r="A48" s="407">
        <v>5.0</v>
      </c>
      <c r="B48" s="408"/>
      <c r="C48" s="409"/>
      <c r="D48" s="400"/>
      <c r="E48" s="357"/>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row>
    <row r="49" ht="15.75" customHeight="1">
      <c r="A49" s="407">
        <v>6.0</v>
      </c>
      <c r="B49" s="408"/>
      <c r="C49" s="409"/>
      <c r="D49" s="400"/>
      <c r="E49" s="357"/>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row>
    <row r="50" ht="15.75" customHeight="1">
      <c r="A50" s="410">
        <v>7.0</v>
      </c>
      <c r="B50" s="411"/>
      <c r="C50" s="412"/>
      <c r="D50" s="402"/>
      <c r="E50" s="357"/>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row>
    <row r="51" ht="15.75" customHeight="1">
      <c r="A51" s="404"/>
      <c r="B51" s="404"/>
      <c r="C51" s="357"/>
      <c r="D51" s="357"/>
      <c r="E51" s="357"/>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row>
    <row r="52" ht="15.75" customHeight="1">
      <c r="A52" s="404"/>
      <c r="B52" s="404"/>
      <c r="C52" s="357"/>
      <c r="D52" s="357"/>
      <c r="E52" s="357"/>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row>
    <row r="53" ht="15.75" customHeight="1">
      <c r="A53" s="359"/>
      <c r="B53" s="359" t="s">
        <v>428</v>
      </c>
      <c r="C53" s="357"/>
      <c r="D53" s="357"/>
      <c r="E53" s="357"/>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row>
    <row r="54" ht="15.75" customHeight="1">
      <c r="A54" s="359"/>
      <c r="B54" s="359"/>
      <c r="C54" s="357"/>
      <c r="D54" s="357"/>
      <c r="E54" s="357"/>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row>
    <row r="55" ht="15.75" customHeight="1">
      <c r="A55" s="372"/>
      <c r="B55" s="372" t="s">
        <v>429</v>
      </c>
      <c r="C55" s="357"/>
      <c r="D55" s="357"/>
      <c r="E55" s="357"/>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row>
    <row r="56" ht="15.75" customHeight="1">
      <c r="A56" s="372"/>
      <c r="B56" s="372"/>
      <c r="C56" s="357"/>
      <c r="D56" s="357"/>
      <c r="E56" s="357"/>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row>
    <row r="57" ht="15.75" customHeight="1">
      <c r="A57" s="413" t="s">
        <v>5</v>
      </c>
      <c r="B57" s="414" t="s">
        <v>426</v>
      </c>
      <c r="C57" s="413" t="s">
        <v>430</v>
      </c>
      <c r="D57" s="415" t="s">
        <v>431</v>
      </c>
      <c r="E57" s="416" t="s">
        <v>432</v>
      </c>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row>
    <row r="58" ht="15.75" customHeight="1">
      <c r="A58" s="417">
        <v>1.0</v>
      </c>
      <c r="B58" s="418"/>
      <c r="C58" s="419"/>
      <c r="D58" s="420"/>
      <c r="E58" s="397"/>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row>
    <row r="59" ht="15.75" customHeight="1">
      <c r="A59" s="421">
        <v>2.0</v>
      </c>
      <c r="B59" s="418"/>
      <c r="C59" s="422"/>
      <c r="D59" s="423"/>
      <c r="E59" s="424"/>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row>
    <row r="60" ht="15.75" customHeight="1">
      <c r="A60" s="421">
        <v>3.0</v>
      </c>
      <c r="B60" s="418"/>
      <c r="C60" s="422"/>
      <c r="D60" s="423"/>
      <c r="E60" s="424"/>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row>
    <row r="61" ht="15.75" customHeight="1">
      <c r="A61" s="421">
        <v>4.0</v>
      </c>
      <c r="B61" s="418"/>
      <c r="C61" s="422"/>
      <c r="D61" s="423"/>
      <c r="E61" s="424"/>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row>
    <row r="62" ht="15.75" customHeight="1">
      <c r="A62" s="425">
        <v>5.0</v>
      </c>
      <c r="B62" s="426"/>
      <c r="C62" s="425"/>
      <c r="D62" s="423"/>
      <c r="E62" s="424"/>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row>
    <row r="63" ht="15.75" customHeight="1">
      <c r="A63" s="425">
        <v>6.0</v>
      </c>
      <c r="B63" s="427"/>
      <c r="C63" s="425"/>
      <c r="D63" s="409"/>
      <c r="E63" s="400"/>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row>
    <row r="64" ht="15.75" customHeight="1">
      <c r="A64" s="428">
        <v>7.0</v>
      </c>
      <c r="B64" s="429"/>
      <c r="C64" s="428"/>
      <c r="D64" s="412"/>
      <c r="E64" s="402"/>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row>
    <row r="65" ht="15.75" customHeight="1">
      <c r="A65" s="404"/>
      <c r="B65" s="404"/>
      <c r="C65" s="357"/>
      <c r="D65" s="357"/>
      <c r="E65" s="357"/>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row>
    <row r="66" ht="15.75" customHeight="1">
      <c r="A66" s="404"/>
      <c r="B66" s="404"/>
      <c r="C66" s="357"/>
      <c r="D66" s="357"/>
      <c r="E66" s="357"/>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row>
    <row r="67" ht="15.75" customHeight="1">
      <c r="A67" s="404"/>
      <c r="B67" s="404"/>
      <c r="C67" s="357"/>
      <c r="D67" s="357"/>
      <c r="E67" s="357"/>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row>
    <row r="68" ht="15.75" customHeight="1">
      <c r="A68" s="359"/>
      <c r="B68" s="359" t="s">
        <v>433</v>
      </c>
      <c r="C68" s="357"/>
      <c r="D68" s="357"/>
      <c r="E68" s="357"/>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row>
    <row r="69" ht="15.75" customHeight="1">
      <c r="A69" s="359"/>
      <c r="B69" s="359"/>
      <c r="C69" s="357"/>
      <c r="D69" s="357"/>
      <c r="E69" s="357"/>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row>
    <row r="70" ht="15.75" customHeight="1">
      <c r="A70" s="374"/>
      <c r="B70" s="374"/>
      <c r="C70" s="392" t="s">
        <v>415</v>
      </c>
      <c r="D70" s="392" t="s">
        <v>434</v>
      </c>
      <c r="E70" s="357"/>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row>
    <row r="71" ht="43.5" customHeight="1">
      <c r="A71" s="430"/>
      <c r="B71" s="431" t="s">
        <v>435</v>
      </c>
      <c r="C71" s="432" t="str">
        <f t="shared" ref="C71:C73" si="1">B27</f>
        <v/>
      </c>
      <c r="D71" s="433"/>
      <c r="E71" s="357"/>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row>
    <row r="72" ht="30.0" customHeight="1">
      <c r="A72" s="430"/>
      <c r="B72" s="434" t="s">
        <v>436</v>
      </c>
      <c r="C72" s="435" t="str">
        <f t="shared" si="1"/>
        <v/>
      </c>
      <c r="D72" s="386"/>
      <c r="E72" s="357"/>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row>
    <row r="73" ht="39.0" customHeight="1">
      <c r="A73" s="430"/>
      <c r="B73" s="436" t="s">
        <v>436</v>
      </c>
      <c r="C73" s="437" t="str">
        <f t="shared" si="1"/>
        <v/>
      </c>
      <c r="D73" s="438"/>
      <c r="E73" s="357"/>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row>
    <row r="74" ht="15.75" customHeight="1">
      <c r="A74" s="391"/>
      <c r="B74" s="391"/>
      <c r="C74" s="357"/>
      <c r="D74" s="357"/>
      <c r="E74" s="357"/>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row>
    <row r="75" ht="15.75" customHeight="1">
      <c r="A75" s="391"/>
      <c r="B75" s="391"/>
      <c r="C75" s="357"/>
      <c r="D75" s="357"/>
      <c r="E75" s="357"/>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row>
    <row r="76" ht="15.75" customHeight="1">
      <c r="A76" s="391"/>
      <c r="B76" s="391"/>
      <c r="C76" s="357"/>
      <c r="D76" s="357"/>
      <c r="E76" s="357"/>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row>
    <row r="77" ht="15.75" customHeight="1">
      <c r="A77" s="391"/>
      <c r="B77" s="391"/>
      <c r="C77" s="357"/>
      <c r="D77" s="357"/>
      <c r="E77" s="357"/>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row>
    <row r="78" ht="15.75" customHeight="1">
      <c r="A78" s="374"/>
      <c r="B78" s="439" t="s">
        <v>437</v>
      </c>
      <c r="C78" s="440" t="str">
        <f>C5</f>
        <v>#ERROR!</v>
      </c>
      <c r="D78" s="357"/>
      <c r="E78" s="357"/>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row>
    <row r="79" ht="15.75" customHeight="1">
      <c r="A79" s="374"/>
      <c r="B79" s="439" t="s">
        <v>438</v>
      </c>
      <c r="C79" s="440" t="str">
        <f>C3</f>
        <v>#ERROR!</v>
      </c>
      <c r="D79" s="357"/>
      <c r="E79" s="357"/>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row>
    <row r="80" ht="15.75" customHeight="1">
      <c r="A80" s="391"/>
      <c r="B80" s="391"/>
      <c r="C80" s="357"/>
      <c r="D80" s="357"/>
      <c r="E80" s="357"/>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row>
    <row r="81" ht="15.75" customHeight="1">
      <c r="A81" s="441" t="s">
        <v>430</v>
      </c>
      <c r="B81" s="441" t="s">
        <v>426</v>
      </c>
      <c r="C81" s="442" t="s">
        <v>439</v>
      </c>
      <c r="D81" s="16"/>
      <c r="E81" s="443"/>
      <c r="F81" s="444" t="s">
        <v>440</v>
      </c>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row>
    <row r="82" ht="41.25" customHeight="1">
      <c r="A82" s="445"/>
      <c r="B82" s="445"/>
      <c r="C82" s="446" t="s">
        <v>441</v>
      </c>
      <c r="D82" s="446" t="s">
        <v>442</v>
      </c>
      <c r="E82" s="446" t="s">
        <v>443</v>
      </c>
      <c r="F82" s="445"/>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row>
    <row r="83" ht="15.75" customHeight="1">
      <c r="A83" s="447">
        <v>1.0</v>
      </c>
      <c r="B83" s="448"/>
      <c r="C83" s="449"/>
      <c r="D83" s="449"/>
      <c r="E83" s="449"/>
      <c r="F83" s="450"/>
      <c r="G83" s="357"/>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row>
    <row r="84" ht="15.75" customHeight="1">
      <c r="A84" s="451">
        <f t="shared" ref="A84:A87" si="2">A83+1</f>
        <v>2</v>
      </c>
      <c r="B84" s="426"/>
      <c r="C84" s="449"/>
      <c r="D84" s="452"/>
      <c r="E84" s="449"/>
      <c r="F84" s="453"/>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row>
    <row r="85" ht="15.75" customHeight="1">
      <c r="A85" s="451">
        <f t="shared" si="2"/>
        <v>3</v>
      </c>
      <c r="B85" s="426"/>
      <c r="C85" s="449"/>
      <c r="D85" s="449"/>
      <c r="E85" s="452"/>
      <c r="F85" s="453"/>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row>
    <row r="86" ht="15.75" customHeight="1">
      <c r="A86" s="451">
        <f t="shared" si="2"/>
        <v>4</v>
      </c>
      <c r="B86" s="426"/>
      <c r="C86" s="449"/>
      <c r="D86" s="449"/>
      <c r="E86" s="449"/>
      <c r="F86" s="453"/>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row>
    <row r="87" ht="15.75" customHeight="1">
      <c r="A87" s="451">
        <f t="shared" si="2"/>
        <v>5</v>
      </c>
      <c r="B87" s="426"/>
      <c r="C87" s="449"/>
      <c r="D87" s="449"/>
      <c r="E87" s="449"/>
      <c r="F87" s="453"/>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row>
    <row r="88" ht="15.75" customHeight="1">
      <c r="A88" s="454"/>
      <c r="B88" s="455" t="str">
        <f>B65</f>
        <v/>
      </c>
      <c r="C88" s="456"/>
      <c r="D88" s="456"/>
      <c r="E88" s="456"/>
      <c r="F88" s="457"/>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row>
    <row r="89" ht="15.75" customHeight="1">
      <c r="A89" s="458"/>
      <c r="B89" s="357"/>
      <c r="C89" s="357"/>
      <c r="D89" s="357"/>
      <c r="E89" s="357"/>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row>
    <row r="90" ht="67.5" customHeight="1">
      <c r="A90" s="459" t="s">
        <v>430</v>
      </c>
      <c r="B90" s="459" t="s">
        <v>426</v>
      </c>
      <c r="C90" s="459" t="s">
        <v>444</v>
      </c>
      <c r="D90" s="459" t="s">
        <v>445</v>
      </c>
      <c r="E90" s="459" t="s">
        <v>446</v>
      </c>
      <c r="F90" s="459" t="s">
        <v>447</v>
      </c>
      <c r="G90" s="459" t="s">
        <v>448</v>
      </c>
      <c r="H90" s="459" t="s">
        <v>449</v>
      </c>
      <c r="I90" s="459" t="s">
        <v>450</v>
      </c>
      <c r="J90" s="459" t="s">
        <v>451</v>
      </c>
      <c r="K90" s="459" t="s">
        <v>452</v>
      </c>
      <c r="L90" s="459" t="s">
        <v>453</v>
      </c>
      <c r="M90" s="459" t="s">
        <v>454</v>
      </c>
      <c r="N90" s="459" t="s">
        <v>455</v>
      </c>
      <c r="O90" s="459" t="s">
        <v>440</v>
      </c>
      <c r="P90" s="221"/>
      <c r="Q90" s="221"/>
      <c r="R90" s="221"/>
      <c r="S90" s="221"/>
      <c r="T90" s="221"/>
      <c r="U90" s="221"/>
      <c r="V90" s="221"/>
      <c r="W90" s="221"/>
      <c r="X90" s="221"/>
      <c r="Y90" s="221"/>
      <c r="Z90" s="221"/>
      <c r="AA90" s="221"/>
      <c r="AB90" s="221"/>
      <c r="AC90" s="221"/>
      <c r="AD90" s="221"/>
    </row>
    <row r="91" ht="15.75" customHeight="1">
      <c r="A91" s="460">
        <v>1.0</v>
      </c>
      <c r="B91" s="84" t="s">
        <v>456</v>
      </c>
      <c r="C91" s="461"/>
      <c r="D91" s="461"/>
      <c r="E91" s="409"/>
      <c r="F91" s="460"/>
      <c r="G91" s="409"/>
      <c r="H91" s="409"/>
      <c r="I91" s="409"/>
      <c r="J91" s="409"/>
      <c r="K91" s="409"/>
      <c r="L91" s="409"/>
      <c r="M91" s="409"/>
      <c r="N91" s="409"/>
      <c r="O91" s="409"/>
      <c r="P91" s="138"/>
      <c r="Q91" s="138"/>
      <c r="R91" s="138"/>
      <c r="S91" s="138"/>
      <c r="T91" s="138"/>
      <c r="U91" s="138"/>
      <c r="V91" s="138"/>
      <c r="W91" s="138"/>
      <c r="X91" s="138"/>
      <c r="Y91" s="138"/>
      <c r="Z91" s="138"/>
      <c r="AA91" s="138"/>
      <c r="AB91" s="138"/>
      <c r="AC91" s="138"/>
      <c r="AD91" s="138"/>
    </row>
    <row r="92" ht="15.75" customHeight="1">
      <c r="A92" s="460">
        <f t="shared" ref="A92:A95" si="3">A91+1</f>
        <v>2</v>
      </c>
      <c r="B92" s="84"/>
      <c r="C92" s="462"/>
      <c r="D92" s="462"/>
      <c r="E92" s="409"/>
      <c r="F92" s="460"/>
      <c r="G92" s="409"/>
      <c r="H92" s="409"/>
      <c r="I92" s="409"/>
      <c r="J92" s="409"/>
      <c r="K92" s="409"/>
      <c r="L92" s="409"/>
      <c r="M92" s="409"/>
      <c r="N92" s="409"/>
      <c r="O92" s="409"/>
      <c r="P92" s="138"/>
      <c r="Q92" s="138"/>
      <c r="R92" s="138"/>
      <c r="S92" s="138"/>
      <c r="T92" s="138"/>
      <c r="U92" s="138"/>
      <c r="V92" s="138"/>
      <c r="W92" s="138"/>
      <c r="X92" s="138"/>
      <c r="Y92" s="138"/>
      <c r="Z92" s="138"/>
      <c r="AA92" s="138"/>
      <c r="AB92" s="138"/>
      <c r="AC92" s="138"/>
      <c r="AD92" s="138"/>
    </row>
    <row r="93" ht="15.75" customHeight="1">
      <c r="A93" s="460">
        <f t="shared" si="3"/>
        <v>3</v>
      </c>
      <c r="B93" s="84"/>
      <c r="C93" s="461"/>
      <c r="D93" s="461"/>
      <c r="E93" s="409"/>
      <c r="F93" s="460"/>
      <c r="G93" s="409"/>
      <c r="H93" s="409"/>
      <c r="I93" s="409"/>
      <c r="J93" s="409"/>
      <c r="K93" s="409"/>
      <c r="L93" s="409"/>
      <c r="M93" s="409"/>
      <c r="N93" s="409"/>
      <c r="O93" s="409"/>
      <c r="P93" s="138"/>
      <c r="Q93" s="138"/>
      <c r="R93" s="138"/>
      <c r="S93" s="138"/>
      <c r="T93" s="138"/>
      <c r="U93" s="138"/>
      <c r="V93" s="138"/>
      <c r="W93" s="138"/>
      <c r="X93" s="138"/>
      <c r="Y93" s="138"/>
      <c r="Z93" s="138"/>
      <c r="AA93" s="138"/>
      <c r="AB93" s="138"/>
      <c r="AC93" s="138"/>
      <c r="AD93" s="138"/>
    </row>
    <row r="94" ht="15.75" customHeight="1">
      <c r="A94" s="460">
        <f t="shared" si="3"/>
        <v>4</v>
      </c>
      <c r="B94" s="84"/>
      <c r="C94" s="461"/>
      <c r="D94" s="461"/>
      <c r="E94" s="409"/>
      <c r="F94" s="460"/>
      <c r="G94" s="409"/>
      <c r="H94" s="409"/>
      <c r="I94" s="409"/>
      <c r="J94" s="409"/>
      <c r="K94" s="409"/>
      <c r="L94" s="409"/>
      <c r="M94" s="409"/>
      <c r="N94" s="409"/>
      <c r="O94" s="409"/>
      <c r="P94" s="138"/>
      <c r="Q94" s="138"/>
      <c r="R94" s="138"/>
      <c r="S94" s="138"/>
      <c r="T94" s="138"/>
      <c r="U94" s="138"/>
      <c r="V94" s="138"/>
      <c r="W94" s="138"/>
      <c r="X94" s="138"/>
      <c r="Y94" s="138"/>
      <c r="Z94" s="138"/>
      <c r="AA94" s="138"/>
      <c r="AB94" s="138"/>
      <c r="AC94" s="138"/>
      <c r="AD94" s="138"/>
    </row>
    <row r="95" ht="15.75" customHeight="1">
      <c r="A95" s="460">
        <f t="shared" si="3"/>
        <v>5</v>
      </c>
      <c r="B95" s="84"/>
      <c r="C95" s="461"/>
      <c r="D95" s="461"/>
      <c r="E95" s="409"/>
      <c r="F95" s="460"/>
      <c r="G95" s="409"/>
      <c r="H95" s="409"/>
      <c r="I95" s="409"/>
      <c r="J95" s="409"/>
      <c r="K95" s="409"/>
      <c r="L95" s="409"/>
      <c r="M95" s="409"/>
      <c r="N95" s="409"/>
      <c r="O95" s="409"/>
      <c r="P95" s="138"/>
      <c r="Q95" s="138"/>
      <c r="R95" s="138"/>
      <c r="S95" s="138"/>
      <c r="T95" s="138"/>
      <c r="U95" s="138"/>
      <c r="V95" s="138"/>
      <c r="W95" s="138"/>
      <c r="X95" s="138"/>
      <c r="Y95" s="138"/>
      <c r="Z95" s="138"/>
      <c r="AA95" s="138"/>
      <c r="AB95" s="138"/>
      <c r="AC95" s="138"/>
      <c r="AD95" s="138"/>
    </row>
    <row r="96" ht="15.75" customHeight="1">
      <c r="A96" s="404"/>
      <c r="B96" s="404"/>
      <c r="C96" s="138"/>
      <c r="D96" s="96"/>
      <c r="E96" s="138"/>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221"/>
      <c r="AD96" s="221"/>
    </row>
    <row r="97" ht="15.75" customHeight="1">
      <c r="A97" s="404"/>
      <c r="B97" s="463" t="s">
        <v>457</v>
      </c>
      <c r="C97" s="138"/>
      <c r="D97" s="138"/>
      <c r="E97" s="138"/>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row>
    <row r="98" ht="49.5" customHeight="1">
      <c r="A98" s="404"/>
      <c r="B98" s="464"/>
      <c r="C98" s="464"/>
      <c r="D98" s="465"/>
      <c r="E98" s="465"/>
      <c r="F98" s="466"/>
      <c r="G98" s="466"/>
      <c r="H98" s="467"/>
      <c r="I98" s="221"/>
      <c r="J98" s="221"/>
      <c r="K98" s="221"/>
      <c r="L98" s="221"/>
      <c r="M98" s="221"/>
      <c r="N98" s="221"/>
      <c r="O98" s="221"/>
      <c r="P98" s="221"/>
      <c r="Q98" s="221"/>
      <c r="R98" s="221"/>
      <c r="S98" s="221"/>
      <c r="T98" s="221"/>
      <c r="U98" s="221"/>
      <c r="V98" s="221"/>
      <c r="W98" s="221"/>
      <c r="X98" s="221"/>
      <c r="Y98" s="221"/>
      <c r="Z98" s="221"/>
      <c r="AA98" s="221"/>
      <c r="AB98" s="221"/>
      <c r="AC98" s="221"/>
      <c r="AD98" s="221"/>
    </row>
    <row r="99" ht="15.75" customHeight="1">
      <c r="A99" s="404"/>
      <c r="B99" s="357"/>
      <c r="C99" s="138"/>
      <c r="D99" s="138"/>
      <c r="E99" s="138"/>
      <c r="F99" s="138"/>
      <c r="G99" s="138"/>
      <c r="H99" s="138"/>
      <c r="I99" s="221"/>
      <c r="J99" s="221"/>
      <c r="K99" s="221"/>
      <c r="L99" s="221"/>
      <c r="M99" s="221"/>
      <c r="N99" s="221"/>
      <c r="O99" s="221"/>
      <c r="P99" s="221"/>
      <c r="Q99" s="221"/>
      <c r="R99" s="221"/>
      <c r="S99" s="221"/>
      <c r="T99" s="221"/>
      <c r="U99" s="221"/>
      <c r="V99" s="221"/>
      <c r="W99" s="221"/>
      <c r="X99" s="221"/>
      <c r="Y99" s="221"/>
      <c r="Z99" s="221"/>
      <c r="AA99" s="221"/>
      <c r="AB99" s="221"/>
      <c r="AC99" s="221"/>
      <c r="AD99" s="221"/>
    </row>
    <row r="100" ht="15.75" customHeight="1">
      <c r="A100" s="404"/>
      <c r="B100" s="404"/>
      <c r="C100" s="138"/>
      <c r="D100" s="138"/>
      <c r="E100" s="138"/>
      <c r="F100" s="138"/>
      <c r="G100" s="138"/>
      <c r="H100" s="138"/>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row>
    <row r="101" ht="15.75" customHeight="1">
      <c r="A101" s="379"/>
      <c r="B101" s="468" t="s">
        <v>458</v>
      </c>
      <c r="C101" s="420" t="str">
        <f>B27</f>
        <v/>
      </c>
      <c r="D101" s="469" t="s">
        <v>436</v>
      </c>
      <c r="E101" s="420" t="str">
        <f>B28</f>
        <v/>
      </c>
      <c r="F101" s="469" t="s">
        <v>436</v>
      </c>
      <c r="G101" s="397" t="str">
        <f>B29</f>
        <v/>
      </c>
      <c r="H101" s="138"/>
      <c r="I101" s="221"/>
      <c r="J101" s="221"/>
      <c r="K101" s="221"/>
      <c r="L101" s="221"/>
      <c r="M101" s="221"/>
      <c r="N101" s="221"/>
      <c r="O101" s="221"/>
      <c r="P101" s="221"/>
      <c r="Q101" s="221"/>
      <c r="R101" s="221"/>
      <c r="S101" s="221"/>
      <c r="T101" s="221"/>
      <c r="U101" s="221"/>
      <c r="V101" s="221"/>
      <c r="W101" s="221"/>
      <c r="X101" s="221"/>
      <c r="Y101" s="221"/>
      <c r="Z101" s="221"/>
      <c r="AA101" s="221"/>
      <c r="AB101" s="221"/>
      <c r="AC101" s="221"/>
      <c r="AD101" s="221"/>
    </row>
    <row r="102" ht="56.25" customHeight="1">
      <c r="A102" s="379"/>
      <c r="B102" s="384" t="s">
        <v>459</v>
      </c>
      <c r="C102" s="409"/>
      <c r="D102" s="470" t="s">
        <v>459</v>
      </c>
      <c r="E102" s="409"/>
      <c r="F102" s="470" t="s">
        <v>459</v>
      </c>
      <c r="G102" s="400"/>
      <c r="H102" s="138"/>
      <c r="I102" s="221"/>
      <c r="J102" s="221"/>
      <c r="K102" s="221"/>
      <c r="L102" s="221"/>
      <c r="M102" s="221"/>
      <c r="N102" s="221"/>
      <c r="O102" s="221"/>
      <c r="P102" s="221"/>
      <c r="Q102" s="221"/>
      <c r="R102" s="221"/>
      <c r="S102" s="221"/>
      <c r="T102" s="221"/>
      <c r="U102" s="221"/>
      <c r="V102" s="221"/>
      <c r="W102" s="221"/>
      <c r="X102" s="221"/>
      <c r="Y102" s="221"/>
      <c r="Z102" s="221"/>
      <c r="AA102" s="221"/>
      <c r="AB102" s="221"/>
      <c r="AC102" s="221"/>
      <c r="AD102" s="221"/>
    </row>
    <row r="103" ht="15.75" customHeight="1">
      <c r="A103" s="379"/>
      <c r="B103" s="387" t="s">
        <v>460</v>
      </c>
      <c r="C103" s="388" t="str">
        <f>C21</f>
        <v/>
      </c>
      <c r="D103" s="471" t="s">
        <v>460</v>
      </c>
      <c r="E103" s="388" t="str">
        <f>C21</f>
        <v/>
      </c>
      <c r="F103" s="471" t="s">
        <v>460</v>
      </c>
      <c r="G103" s="472" t="str">
        <f>C21</f>
        <v/>
      </c>
      <c r="H103" s="138"/>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row>
    <row r="104" ht="15.75" customHeight="1">
      <c r="A104" s="458"/>
      <c r="B104" s="458"/>
      <c r="C104" s="357"/>
      <c r="D104" s="357"/>
      <c r="E104" s="357"/>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row>
    <row r="105" ht="15.75" customHeight="1">
      <c r="A105" s="458"/>
      <c r="B105" s="458"/>
      <c r="C105" s="357"/>
      <c r="D105" s="357"/>
      <c r="E105" s="357"/>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row>
    <row r="106" ht="15.75" customHeight="1">
      <c r="A106" s="357"/>
      <c r="B106" s="357"/>
      <c r="C106" s="357"/>
      <c r="D106" s="357"/>
      <c r="E106" s="357"/>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row>
    <row r="107" ht="15.75" customHeight="1">
      <c r="A107" s="357"/>
      <c r="B107" s="357"/>
      <c r="C107" s="357"/>
      <c r="D107" s="357"/>
      <c r="E107" s="357"/>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row>
    <row r="108" ht="15.75" customHeight="1">
      <c r="A108" s="357"/>
      <c r="B108" s="357"/>
      <c r="C108" s="357"/>
      <c r="D108" s="357"/>
      <c r="E108" s="357"/>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row>
    <row r="109" ht="15.75" customHeight="1">
      <c r="A109" s="357"/>
      <c r="B109" s="357"/>
      <c r="C109" s="357"/>
      <c r="D109" s="357"/>
      <c r="E109" s="357"/>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row>
    <row r="110" ht="15.75" customHeight="1">
      <c r="A110" s="357"/>
      <c r="B110" s="357"/>
      <c r="C110" s="357"/>
      <c r="D110" s="357"/>
      <c r="E110" s="357"/>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row>
    <row r="111" ht="15.75" customHeight="1">
      <c r="A111" s="357"/>
      <c r="B111" s="357"/>
      <c r="C111" s="357"/>
      <c r="D111" s="357"/>
      <c r="E111" s="357"/>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row>
    <row r="112" ht="15.75" customHeight="1">
      <c r="A112" s="357"/>
      <c r="B112" s="357"/>
      <c r="C112" s="357"/>
      <c r="D112" s="357"/>
      <c r="E112" s="357"/>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row>
    <row r="113" ht="15.75" customHeight="1">
      <c r="A113" s="357"/>
      <c r="B113" s="357"/>
      <c r="C113" s="357"/>
      <c r="D113" s="357"/>
      <c r="E113" s="357"/>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row>
    <row r="114" ht="15.75" customHeight="1">
      <c r="A114" s="357"/>
      <c r="B114" s="357"/>
      <c r="C114" s="357"/>
      <c r="D114" s="357"/>
      <c r="E114" s="357"/>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row>
    <row r="115" ht="15.75" customHeight="1">
      <c r="A115" s="357"/>
      <c r="B115" s="357"/>
      <c r="C115" s="357"/>
      <c r="D115" s="357"/>
      <c r="E115" s="357"/>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row>
    <row r="116" ht="15.75" customHeight="1">
      <c r="A116" s="357"/>
      <c r="B116" s="357"/>
      <c r="C116" s="357"/>
      <c r="D116" s="357"/>
      <c r="E116" s="357"/>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row>
    <row r="117" ht="15.75" customHeight="1">
      <c r="A117" s="357"/>
      <c r="B117" s="357"/>
      <c r="C117" s="357"/>
      <c r="D117" s="357"/>
      <c r="E117" s="357"/>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row>
    <row r="118" ht="15.75" customHeight="1">
      <c r="A118" s="357"/>
      <c r="B118" s="357"/>
      <c r="C118" s="357"/>
      <c r="D118" s="357"/>
      <c r="E118" s="357"/>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row>
    <row r="119" ht="15.75" customHeight="1">
      <c r="A119" s="357"/>
      <c r="B119" s="357"/>
      <c r="C119" s="357"/>
      <c r="D119" s="357"/>
      <c r="E119" s="357"/>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row>
    <row r="120" ht="15.75" customHeight="1">
      <c r="A120" s="357"/>
      <c r="B120" s="357"/>
      <c r="C120" s="357"/>
      <c r="D120" s="357"/>
      <c r="E120" s="357"/>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row>
    <row r="121" ht="15.75" customHeight="1">
      <c r="A121" s="357"/>
      <c r="B121" s="357"/>
      <c r="C121" s="357"/>
      <c r="D121" s="357"/>
      <c r="E121" s="357"/>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row>
    <row r="122" ht="15.75" customHeight="1">
      <c r="A122" s="357"/>
      <c r="B122" s="357"/>
      <c r="C122" s="357"/>
      <c r="D122" s="357"/>
      <c r="E122" s="357"/>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row>
    <row r="123" ht="15.75" customHeight="1">
      <c r="A123" s="357"/>
      <c r="B123" s="357"/>
      <c r="C123" s="357"/>
      <c r="D123" s="357"/>
      <c r="E123" s="357"/>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row>
    <row r="124" ht="15.75" customHeight="1">
      <c r="A124" s="357"/>
      <c r="B124" s="357"/>
      <c r="C124" s="357"/>
      <c r="D124" s="357"/>
      <c r="E124" s="357"/>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358"/>
    </row>
    <row r="125" ht="15.75" customHeight="1">
      <c r="A125" s="357"/>
      <c r="B125" s="357"/>
      <c r="C125" s="357"/>
      <c r="D125" s="357"/>
      <c r="E125" s="357"/>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row>
    <row r="126" ht="15.75" customHeight="1">
      <c r="A126" s="357"/>
      <c r="B126" s="357"/>
      <c r="C126" s="357"/>
      <c r="D126" s="357"/>
      <c r="E126" s="357"/>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row>
    <row r="127" ht="15.75" customHeight="1">
      <c r="A127" s="357"/>
      <c r="B127" s="357"/>
      <c r="C127" s="357"/>
      <c r="D127" s="357"/>
      <c r="E127" s="357"/>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row>
    <row r="128" ht="15.75" customHeight="1">
      <c r="A128" s="357"/>
      <c r="B128" s="357"/>
      <c r="C128" s="357"/>
      <c r="D128" s="357"/>
      <c r="E128" s="357"/>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row>
    <row r="129" ht="15.75" customHeight="1">
      <c r="A129" s="357"/>
      <c r="B129" s="357"/>
      <c r="C129" s="357"/>
      <c r="D129" s="357"/>
      <c r="E129" s="357"/>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row>
    <row r="130" ht="15.75" customHeight="1">
      <c r="A130" s="357"/>
      <c r="B130" s="357"/>
      <c r="C130" s="357"/>
      <c r="D130" s="357"/>
      <c r="E130" s="357"/>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row>
    <row r="131" ht="15.75" customHeight="1">
      <c r="A131" s="357"/>
      <c r="B131" s="357"/>
      <c r="C131" s="357"/>
      <c r="D131" s="357"/>
      <c r="E131" s="357"/>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row>
    <row r="132" ht="15.75" customHeight="1">
      <c r="A132" s="357"/>
      <c r="B132" s="357"/>
      <c r="C132" s="357"/>
      <c r="D132" s="357"/>
      <c r="E132" s="357"/>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row>
    <row r="133" ht="15.75" customHeight="1">
      <c r="A133" s="357"/>
      <c r="B133" s="357"/>
      <c r="C133" s="357"/>
      <c r="D133" s="357"/>
      <c r="E133" s="357"/>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row>
    <row r="134" ht="15.75" customHeight="1">
      <c r="A134" s="357"/>
      <c r="B134" s="357"/>
      <c r="C134" s="357"/>
      <c r="D134" s="357"/>
      <c r="E134" s="357"/>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row>
    <row r="135" ht="15.75" customHeight="1">
      <c r="A135" s="357"/>
      <c r="B135" s="357"/>
      <c r="C135" s="357"/>
      <c r="D135" s="357"/>
      <c r="E135" s="357"/>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row>
    <row r="136" ht="15.75" customHeight="1">
      <c r="A136" s="357"/>
      <c r="B136" s="357"/>
      <c r="C136" s="357"/>
      <c r="D136" s="357"/>
      <c r="E136" s="357"/>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row>
    <row r="137" ht="15.75" customHeight="1">
      <c r="A137" s="357"/>
      <c r="B137" s="357"/>
      <c r="C137" s="357"/>
      <c r="D137" s="357"/>
      <c r="E137" s="357"/>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row>
    <row r="138" ht="15.75" customHeight="1">
      <c r="A138" s="357"/>
      <c r="B138" s="357"/>
      <c r="C138" s="357"/>
      <c r="D138" s="357"/>
      <c r="E138" s="357"/>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row>
    <row r="139" ht="15.75" customHeight="1">
      <c r="A139" s="357"/>
      <c r="B139" s="357"/>
      <c r="C139" s="357"/>
      <c r="D139" s="357"/>
      <c r="E139" s="357"/>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row>
    <row r="140" ht="15.75" customHeight="1">
      <c r="A140" s="357"/>
      <c r="B140" s="357"/>
      <c r="C140" s="357"/>
      <c r="D140" s="357"/>
      <c r="E140" s="357"/>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row>
    <row r="141" ht="15.75" customHeight="1">
      <c r="A141" s="357"/>
      <c r="B141" s="357"/>
      <c r="C141" s="357"/>
      <c r="D141" s="357"/>
      <c r="E141" s="357"/>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row>
    <row r="142" ht="15.75" customHeight="1">
      <c r="A142" s="357"/>
      <c r="B142" s="357"/>
      <c r="C142" s="357"/>
      <c r="D142" s="357"/>
      <c r="E142" s="357"/>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row>
    <row r="143" ht="15.75" customHeight="1">
      <c r="A143" s="357"/>
      <c r="B143" s="357"/>
      <c r="C143" s="357"/>
      <c r="D143" s="357"/>
      <c r="E143" s="357"/>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row>
    <row r="144" ht="15.75" customHeight="1">
      <c r="A144" s="357"/>
      <c r="B144" s="357"/>
      <c r="C144" s="357"/>
      <c r="D144" s="357"/>
      <c r="E144" s="357"/>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row>
    <row r="145" ht="15.75" customHeight="1">
      <c r="A145" s="357"/>
      <c r="B145" s="357"/>
      <c r="C145" s="357"/>
      <c r="D145" s="357"/>
      <c r="E145" s="357"/>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row>
    <row r="146" ht="15.75" customHeight="1">
      <c r="A146" s="357"/>
      <c r="B146" s="357"/>
      <c r="C146" s="357"/>
      <c r="D146" s="357"/>
      <c r="E146" s="357"/>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row>
    <row r="147" ht="15.75" customHeight="1">
      <c r="A147" s="357"/>
      <c r="B147" s="357"/>
      <c r="C147" s="357"/>
      <c r="D147" s="357"/>
      <c r="E147" s="357"/>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row>
    <row r="148" ht="15.75" customHeight="1">
      <c r="A148" s="357"/>
      <c r="B148" s="357"/>
      <c r="C148" s="357"/>
      <c r="D148" s="357"/>
      <c r="E148" s="357"/>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row>
    <row r="149" ht="15.75" customHeight="1">
      <c r="A149" s="357"/>
      <c r="B149" s="357"/>
      <c r="C149" s="357"/>
      <c r="D149" s="357"/>
      <c r="E149" s="357"/>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row>
    <row r="150" ht="15.75" customHeight="1">
      <c r="A150" s="357"/>
      <c r="B150" s="357"/>
      <c r="C150" s="357"/>
      <c r="D150" s="357"/>
      <c r="E150" s="357"/>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row>
    <row r="151" ht="15.75" customHeight="1">
      <c r="A151" s="357"/>
      <c r="B151" s="357"/>
      <c r="C151" s="357"/>
      <c r="D151" s="357"/>
      <c r="E151" s="357"/>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row>
    <row r="152" ht="15.75" customHeight="1">
      <c r="A152" s="357"/>
      <c r="B152" s="357"/>
      <c r="C152" s="357"/>
      <c r="D152" s="357"/>
      <c r="E152" s="357"/>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row>
    <row r="153" ht="15.75" customHeight="1">
      <c r="A153" s="357"/>
      <c r="B153" s="357"/>
      <c r="C153" s="357"/>
      <c r="D153" s="357"/>
      <c r="E153" s="357"/>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row>
    <row r="154" ht="15.75" customHeight="1">
      <c r="A154" s="357"/>
      <c r="B154" s="357"/>
      <c r="C154" s="357"/>
      <c r="D154" s="357"/>
      <c r="E154" s="357"/>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row>
    <row r="155" ht="15.75" customHeight="1">
      <c r="A155" s="357"/>
      <c r="B155" s="357"/>
      <c r="C155" s="357"/>
      <c r="D155" s="357"/>
      <c r="E155" s="357"/>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row>
    <row r="156" ht="15.75" customHeight="1">
      <c r="A156" s="357"/>
      <c r="B156" s="357"/>
      <c r="C156" s="357"/>
      <c r="D156" s="357"/>
      <c r="E156" s="357"/>
      <c r="F156" s="358"/>
      <c r="G156" s="358"/>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row>
    <row r="157" ht="15.75" customHeight="1">
      <c r="A157" s="357"/>
      <c r="B157" s="357"/>
      <c r="C157" s="357"/>
      <c r="D157" s="357"/>
      <c r="E157" s="357"/>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row>
    <row r="158" ht="15.75" customHeight="1">
      <c r="A158" s="357"/>
      <c r="B158" s="357"/>
      <c r="C158" s="357"/>
      <c r="D158" s="357"/>
      <c r="E158" s="357"/>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row>
    <row r="159" ht="15.75" customHeight="1">
      <c r="A159" s="357"/>
      <c r="B159" s="357"/>
      <c r="C159" s="357"/>
      <c r="D159" s="357"/>
      <c r="E159" s="357"/>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row>
    <row r="160" ht="15.75" customHeight="1">
      <c r="A160" s="357"/>
      <c r="B160" s="357"/>
      <c r="C160" s="357"/>
      <c r="D160" s="357"/>
      <c r="E160" s="357"/>
      <c r="F160" s="358"/>
      <c r="G160" s="358"/>
      <c r="H160" s="358"/>
      <c r="I160" s="358"/>
      <c r="J160" s="358"/>
      <c r="K160" s="358"/>
      <c r="L160" s="358"/>
      <c r="M160" s="358"/>
      <c r="N160" s="358"/>
      <c r="O160" s="358"/>
      <c r="P160" s="358"/>
      <c r="Q160" s="358"/>
      <c r="R160" s="358"/>
      <c r="S160" s="358"/>
      <c r="T160" s="358"/>
      <c r="U160" s="358"/>
      <c r="V160" s="358"/>
      <c r="W160" s="358"/>
      <c r="X160" s="358"/>
      <c r="Y160" s="358"/>
      <c r="Z160" s="358"/>
      <c r="AA160" s="358"/>
      <c r="AB160" s="358"/>
      <c r="AC160" s="358"/>
      <c r="AD160" s="358"/>
    </row>
    <row r="161" ht="15.75" customHeight="1">
      <c r="A161" s="357"/>
      <c r="B161" s="357"/>
      <c r="C161" s="357"/>
      <c r="D161" s="357"/>
      <c r="E161" s="357"/>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8"/>
      <c r="AC161" s="358"/>
      <c r="AD161" s="358"/>
    </row>
    <row r="162" ht="15.75" customHeight="1">
      <c r="A162" s="357"/>
      <c r="B162" s="357"/>
      <c r="C162" s="357"/>
      <c r="D162" s="357"/>
      <c r="E162" s="357"/>
      <c r="F162" s="358"/>
      <c r="G162" s="358"/>
      <c r="H162" s="358"/>
      <c r="I162" s="358"/>
      <c r="J162" s="358"/>
      <c r="K162" s="358"/>
      <c r="L162" s="358"/>
      <c r="M162" s="358"/>
      <c r="N162" s="358"/>
      <c r="O162" s="358"/>
      <c r="P162" s="358"/>
      <c r="Q162" s="358"/>
      <c r="R162" s="358"/>
      <c r="S162" s="358"/>
      <c r="T162" s="358"/>
      <c r="U162" s="358"/>
      <c r="V162" s="358"/>
      <c r="W162" s="358"/>
      <c r="X162" s="358"/>
      <c r="Y162" s="358"/>
      <c r="Z162" s="358"/>
      <c r="AA162" s="358"/>
      <c r="AB162" s="358"/>
      <c r="AC162" s="358"/>
      <c r="AD162" s="358"/>
    </row>
    <row r="163" ht="15.75" customHeight="1">
      <c r="A163" s="357"/>
      <c r="B163" s="357"/>
      <c r="C163" s="357"/>
      <c r="D163" s="357"/>
      <c r="E163" s="357"/>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row>
    <row r="164" ht="15.75" customHeight="1">
      <c r="A164" s="357"/>
      <c r="B164" s="357"/>
      <c r="C164" s="357"/>
      <c r="D164" s="357"/>
      <c r="E164" s="357"/>
      <c r="F164" s="358"/>
      <c r="G164" s="358"/>
      <c r="H164" s="358"/>
      <c r="I164" s="358"/>
      <c r="J164" s="358"/>
      <c r="K164" s="358"/>
      <c r="L164" s="358"/>
      <c r="M164" s="358"/>
      <c r="N164" s="358"/>
      <c r="O164" s="358"/>
      <c r="P164" s="358"/>
      <c r="Q164" s="358"/>
      <c r="R164" s="358"/>
      <c r="S164" s="358"/>
      <c r="T164" s="358"/>
      <c r="U164" s="358"/>
      <c r="V164" s="358"/>
      <c r="W164" s="358"/>
      <c r="X164" s="358"/>
      <c r="Y164" s="358"/>
      <c r="Z164" s="358"/>
      <c r="AA164" s="358"/>
      <c r="AB164" s="358"/>
      <c r="AC164" s="358"/>
      <c r="AD164" s="358"/>
    </row>
    <row r="165" ht="15.75" customHeight="1">
      <c r="A165" s="357"/>
      <c r="B165" s="357"/>
      <c r="C165" s="357"/>
      <c r="D165" s="357"/>
      <c r="E165" s="357"/>
      <c r="F165" s="358"/>
      <c r="G165" s="358"/>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row>
    <row r="166" ht="15.75" customHeight="1">
      <c r="A166" s="357"/>
      <c r="B166" s="357"/>
      <c r="C166" s="357"/>
      <c r="D166" s="357"/>
      <c r="E166" s="357"/>
      <c r="F166" s="358"/>
      <c r="G166" s="358"/>
      <c r="H166" s="358"/>
      <c r="I166" s="358"/>
      <c r="J166" s="358"/>
      <c r="K166" s="358"/>
      <c r="L166" s="358"/>
      <c r="M166" s="358"/>
      <c r="N166" s="358"/>
      <c r="O166" s="358"/>
      <c r="P166" s="358"/>
      <c r="Q166" s="358"/>
      <c r="R166" s="358"/>
      <c r="S166" s="358"/>
      <c r="T166" s="358"/>
      <c r="U166" s="358"/>
      <c r="V166" s="358"/>
      <c r="W166" s="358"/>
      <c r="X166" s="358"/>
      <c r="Y166" s="358"/>
      <c r="Z166" s="358"/>
      <c r="AA166" s="358"/>
      <c r="AB166" s="358"/>
      <c r="AC166" s="358"/>
      <c r="AD166" s="358"/>
    </row>
    <row r="167" ht="15.75" customHeight="1">
      <c r="A167" s="357"/>
      <c r="B167" s="357"/>
      <c r="C167" s="357"/>
      <c r="D167" s="357"/>
      <c r="E167" s="357"/>
      <c r="F167" s="358"/>
      <c r="G167" s="358"/>
      <c r="H167" s="358"/>
      <c r="I167" s="358"/>
      <c r="J167" s="358"/>
      <c r="K167" s="358"/>
      <c r="L167" s="358"/>
      <c r="M167" s="358"/>
      <c r="N167" s="358"/>
      <c r="O167" s="358"/>
      <c r="P167" s="358"/>
      <c r="Q167" s="358"/>
      <c r="R167" s="358"/>
      <c r="S167" s="358"/>
      <c r="T167" s="358"/>
      <c r="U167" s="358"/>
      <c r="V167" s="358"/>
      <c r="W167" s="358"/>
      <c r="X167" s="358"/>
      <c r="Y167" s="358"/>
      <c r="Z167" s="358"/>
      <c r="AA167" s="358"/>
      <c r="AB167" s="358"/>
      <c r="AC167" s="358"/>
      <c r="AD167" s="358"/>
    </row>
    <row r="168" ht="15.75" customHeight="1">
      <c r="A168" s="357"/>
      <c r="B168" s="357"/>
      <c r="C168" s="357"/>
      <c r="D168" s="357"/>
      <c r="E168" s="357"/>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row>
    <row r="169" ht="15.75" customHeight="1">
      <c r="A169" s="357"/>
      <c r="B169" s="357"/>
      <c r="C169" s="357"/>
      <c r="D169" s="357"/>
      <c r="E169" s="357"/>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8"/>
      <c r="AB169" s="358"/>
      <c r="AC169" s="358"/>
      <c r="AD169" s="358"/>
    </row>
    <row r="170" ht="15.75" customHeight="1">
      <c r="A170" s="357"/>
      <c r="B170" s="357"/>
      <c r="C170" s="357"/>
      <c r="D170" s="357"/>
      <c r="E170" s="357"/>
      <c r="F170" s="358"/>
      <c r="G170" s="358"/>
      <c r="H170" s="358"/>
      <c r="I170" s="358"/>
      <c r="J170" s="358"/>
      <c r="K170" s="358"/>
      <c r="L170" s="358"/>
      <c r="M170" s="358"/>
      <c r="N170" s="358"/>
      <c r="O170" s="358"/>
      <c r="P170" s="358"/>
      <c r="Q170" s="358"/>
      <c r="R170" s="358"/>
      <c r="S170" s="358"/>
      <c r="T170" s="358"/>
      <c r="U170" s="358"/>
      <c r="V170" s="358"/>
      <c r="W170" s="358"/>
      <c r="X170" s="358"/>
      <c r="Y170" s="358"/>
      <c r="Z170" s="358"/>
      <c r="AA170" s="358"/>
      <c r="AB170" s="358"/>
      <c r="AC170" s="358"/>
      <c r="AD170" s="358"/>
    </row>
    <row r="171" ht="15.75" customHeight="1">
      <c r="A171" s="357"/>
      <c r="B171" s="357"/>
      <c r="C171" s="357"/>
      <c r="D171" s="357"/>
      <c r="E171" s="357"/>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8"/>
      <c r="AB171" s="358"/>
      <c r="AC171" s="358"/>
      <c r="AD171" s="358"/>
    </row>
    <row r="172" ht="15.75" customHeight="1">
      <c r="A172" s="357"/>
      <c r="B172" s="357"/>
      <c r="C172" s="357"/>
      <c r="D172" s="357"/>
      <c r="E172" s="357"/>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row>
    <row r="173" ht="15.75" customHeight="1">
      <c r="A173" s="357"/>
      <c r="B173" s="357"/>
      <c r="C173" s="357"/>
      <c r="D173" s="357"/>
      <c r="E173" s="357"/>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row>
    <row r="174" ht="15.75" customHeight="1">
      <c r="A174" s="357"/>
      <c r="B174" s="357"/>
      <c r="C174" s="357"/>
      <c r="D174" s="357"/>
      <c r="E174" s="357"/>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row>
    <row r="175" ht="15.75" customHeight="1">
      <c r="A175" s="357"/>
      <c r="B175" s="357"/>
      <c r="C175" s="357"/>
      <c r="D175" s="357"/>
      <c r="E175" s="357"/>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row>
    <row r="176" ht="15.75" customHeight="1">
      <c r="A176" s="357"/>
      <c r="B176" s="357"/>
      <c r="C176" s="357"/>
      <c r="D176" s="357"/>
      <c r="E176" s="357"/>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row>
    <row r="177" ht="15.75" customHeight="1">
      <c r="A177" s="357"/>
      <c r="B177" s="357"/>
      <c r="C177" s="357"/>
      <c r="D177" s="357"/>
      <c r="E177" s="357"/>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row>
    <row r="178" ht="15.75" customHeight="1">
      <c r="A178" s="357"/>
      <c r="B178" s="357"/>
      <c r="C178" s="357"/>
      <c r="D178" s="357"/>
      <c r="E178" s="357"/>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8"/>
      <c r="AB178" s="358"/>
      <c r="AC178" s="358"/>
      <c r="AD178" s="358"/>
    </row>
    <row r="179" ht="15.75" customHeight="1">
      <c r="A179" s="357"/>
      <c r="B179" s="357"/>
      <c r="C179" s="357"/>
      <c r="D179" s="357"/>
      <c r="E179" s="357"/>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row>
    <row r="180" ht="15.75" customHeight="1">
      <c r="A180" s="357"/>
      <c r="B180" s="357"/>
      <c r="C180" s="357"/>
      <c r="D180" s="357"/>
      <c r="E180" s="357"/>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row>
    <row r="181" ht="15.75" customHeight="1">
      <c r="A181" s="357"/>
      <c r="B181" s="357"/>
      <c r="C181" s="357"/>
      <c r="D181" s="357"/>
      <c r="E181" s="357"/>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8"/>
      <c r="AC181" s="358"/>
      <c r="AD181" s="358"/>
    </row>
    <row r="182" ht="15.75" customHeight="1">
      <c r="A182" s="357"/>
      <c r="B182" s="357"/>
      <c r="C182" s="357"/>
      <c r="D182" s="357"/>
      <c r="E182" s="357"/>
      <c r="F182" s="358"/>
      <c r="G182" s="358"/>
      <c r="H182" s="358"/>
      <c r="I182" s="358"/>
      <c r="J182" s="358"/>
      <c r="K182" s="358"/>
      <c r="L182" s="358"/>
      <c r="M182" s="358"/>
      <c r="N182" s="358"/>
      <c r="O182" s="358"/>
      <c r="P182" s="358"/>
      <c r="Q182" s="358"/>
      <c r="R182" s="358"/>
      <c r="S182" s="358"/>
      <c r="T182" s="358"/>
      <c r="U182" s="358"/>
      <c r="V182" s="358"/>
      <c r="W182" s="358"/>
      <c r="X182" s="358"/>
      <c r="Y182" s="358"/>
      <c r="Z182" s="358"/>
      <c r="AA182" s="358"/>
      <c r="AB182" s="358"/>
      <c r="AC182" s="358"/>
      <c r="AD182" s="358"/>
    </row>
    <row r="183" ht="15.75" customHeight="1">
      <c r="A183" s="357"/>
      <c r="B183" s="357"/>
      <c r="C183" s="357"/>
      <c r="D183" s="357"/>
      <c r="E183" s="357"/>
      <c r="F183" s="358"/>
      <c r="G183" s="358"/>
      <c r="H183" s="358"/>
      <c r="I183" s="358"/>
      <c r="J183" s="358"/>
      <c r="K183" s="358"/>
      <c r="L183" s="358"/>
      <c r="M183" s="358"/>
      <c r="N183" s="358"/>
      <c r="O183" s="358"/>
      <c r="P183" s="358"/>
      <c r="Q183" s="358"/>
      <c r="R183" s="358"/>
      <c r="S183" s="358"/>
      <c r="T183" s="358"/>
      <c r="U183" s="358"/>
      <c r="V183" s="358"/>
      <c r="W183" s="358"/>
      <c r="X183" s="358"/>
      <c r="Y183" s="358"/>
      <c r="Z183" s="358"/>
      <c r="AA183" s="358"/>
      <c r="AB183" s="358"/>
      <c r="AC183" s="358"/>
      <c r="AD183" s="358"/>
    </row>
    <row r="184" ht="15.75" customHeight="1">
      <c r="A184" s="357"/>
      <c r="B184" s="357"/>
      <c r="C184" s="357"/>
      <c r="D184" s="357"/>
      <c r="E184" s="357"/>
      <c r="F184" s="358"/>
      <c r="G184" s="358"/>
      <c r="H184" s="358"/>
      <c r="I184" s="358"/>
      <c r="J184" s="358"/>
      <c r="K184" s="358"/>
      <c r="L184" s="358"/>
      <c r="M184" s="358"/>
      <c r="N184" s="358"/>
      <c r="O184" s="358"/>
      <c r="P184" s="358"/>
      <c r="Q184" s="358"/>
      <c r="R184" s="358"/>
      <c r="S184" s="358"/>
      <c r="T184" s="358"/>
      <c r="U184" s="358"/>
      <c r="V184" s="358"/>
      <c r="W184" s="358"/>
      <c r="X184" s="358"/>
      <c r="Y184" s="358"/>
      <c r="Z184" s="358"/>
      <c r="AA184" s="358"/>
      <c r="AB184" s="358"/>
      <c r="AC184" s="358"/>
      <c r="AD184" s="358"/>
    </row>
    <row r="185" ht="15.75" customHeight="1">
      <c r="A185" s="357"/>
      <c r="B185" s="357"/>
      <c r="C185" s="357"/>
      <c r="D185" s="357"/>
      <c r="E185" s="357"/>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8"/>
      <c r="AB185" s="358"/>
      <c r="AC185" s="358"/>
      <c r="AD185" s="358"/>
    </row>
    <row r="186" ht="15.75" customHeight="1">
      <c r="A186" s="357"/>
      <c r="B186" s="357"/>
      <c r="C186" s="357"/>
      <c r="D186" s="357"/>
      <c r="E186" s="357"/>
      <c r="F186" s="358"/>
      <c r="G186" s="358"/>
      <c r="H186" s="358"/>
      <c r="I186" s="358"/>
      <c r="J186" s="358"/>
      <c r="K186" s="358"/>
      <c r="L186" s="358"/>
      <c r="M186" s="358"/>
      <c r="N186" s="358"/>
      <c r="O186" s="358"/>
      <c r="P186" s="358"/>
      <c r="Q186" s="358"/>
      <c r="R186" s="358"/>
      <c r="S186" s="358"/>
      <c r="T186" s="358"/>
      <c r="U186" s="358"/>
      <c r="V186" s="358"/>
      <c r="W186" s="358"/>
      <c r="X186" s="358"/>
      <c r="Y186" s="358"/>
      <c r="Z186" s="358"/>
      <c r="AA186" s="358"/>
      <c r="AB186" s="358"/>
      <c r="AC186" s="358"/>
      <c r="AD186" s="358"/>
    </row>
    <row r="187" ht="15.75" customHeight="1">
      <c r="A187" s="357"/>
      <c r="B187" s="357"/>
      <c r="C187" s="357"/>
      <c r="D187" s="357"/>
      <c r="E187" s="357"/>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8"/>
      <c r="AB187" s="358"/>
      <c r="AC187" s="358"/>
      <c r="AD187" s="358"/>
    </row>
    <row r="188" ht="15.75" customHeight="1">
      <c r="A188" s="357"/>
      <c r="B188" s="357"/>
      <c r="C188" s="357"/>
      <c r="D188" s="357"/>
      <c r="E188" s="357"/>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row>
    <row r="189" ht="15.75" customHeight="1">
      <c r="A189" s="357"/>
      <c r="B189" s="357"/>
      <c r="C189" s="357"/>
      <c r="D189" s="357"/>
      <c r="E189" s="357"/>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8"/>
      <c r="AB189" s="358"/>
      <c r="AC189" s="358"/>
      <c r="AD189" s="358"/>
    </row>
    <row r="190" ht="15.75" customHeight="1">
      <c r="A190" s="357"/>
      <c r="B190" s="357"/>
      <c r="C190" s="357"/>
      <c r="D190" s="357"/>
      <c r="E190" s="357"/>
      <c r="F190" s="358"/>
      <c r="G190" s="358"/>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row>
    <row r="191" ht="15.75" customHeight="1">
      <c r="A191" s="357"/>
      <c r="B191" s="357"/>
      <c r="C191" s="357"/>
      <c r="D191" s="357"/>
      <c r="E191" s="357"/>
      <c r="F191" s="358"/>
      <c r="G191" s="358"/>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row>
    <row r="192" ht="15.75" customHeight="1">
      <c r="A192" s="357"/>
      <c r="B192" s="357"/>
      <c r="C192" s="357"/>
      <c r="D192" s="357"/>
      <c r="E192" s="357"/>
      <c r="F192" s="358"/>
      <c r="G192" s="358"/>
      <c r="H192" s="358"/>
      <c r="I192" s="358"/>
      <c r="J192" s="358"/>
      <c r="K192" s="358"/>
      <c r="L192" s="358"/>
      <c r="M192" s="358"/>
      <c r="N192" s="358"/>
      <c r="O192" s="358"/>
      <c r="P192" s="358"/>
      <c r="Q192" s="358"/>
      <c r="R192" s="358"/>
      <c r="S192" s="358"/>
      <c r="T192" s="358"/>
      <c r="U192" s="358"/>
      <c r="V192" s="358"/>
      <c r="W192" s="358"/>
      <c r="X192" s="358"/>
      <c r="Y192" s="358"/>
      <c r="Z192" s="358"/>
      <c r="AA192" s="358"/>
      <c r="AB192" s="358"/>
      <c r="AC192" s="358"/>
      <c r="AD192" s="358"/>
    </row>
    <row r="193" ht="15.75" customHeight="1">
      <c r="A193" s="357"/>
      <c r="B193" s="357"/>
      <c r="C193" s="357"/>
      <c r="D193" s="357"/>
      <c r="E193" s="357"/>
      <c r="F193" s="358"/>
      <c r="G193" s="358"/>
      <c r="H193" s="358"/>
      <c r="I193" s="358"/>
      <c r="J193" s="358"/>
      <c r="K193" s="358"/>
      <c r="L193" s="358"/>
      <c r="M193" s="358"/>
      <c r="N193" s="358"/>
      <c r="O193" s="358"/>
      <c r="P193" s="358"/>
      <c r="Q193" s="358"/>
      <c r="R193" s="358"/>
      <c r="S193" s="358"/>
      <c r="T193" s="358"/>
      <c r="U193" s="358"/>
      <c r="V193" s="358"/>
      <c r="W193" s="358"/>
      <c r="X193" s="358"/>
      <c r="Y193" s="358"/>
      <c r="Z193" s="358"/>
      <c r="AA193" s="358"/>
      <c r="AB193" s="358"/>
      <c r="AC193" s="358"/>
      <c r="AD193" s="358"/>
    </row>
    <row r="194" ht="15.75" customHeight="1">
      <c r="A194" s="357"/>
      <c r="B194" s="357"/>
      <c r="C194" s="357"/>
      <c r="D194" s="357"/>
      <c r="E194" s="357"/>
      <c r="F194" s="358"/>
      <c r="G194" s="358"/>
      <c r="H194" s="358"/>
      <c r="I194" s="358"/>
      <c r="J194" s="358"/>
      <c r="K194" s="358"/>
      <c r="L194" s="358"/>
      <c r="M194" s="358"/>
      <c r="N194" s="358"/>
      <c r="O194" s="358"/>
      <c r="P194" s="358"/>
      <c r="Q194" s="358"/>
      <c r="R194" s="358"/>
      <c r="S194" s="358"/>
      <c r="T194" s="358"/>
      <c r="U194" s="358"/>
      <c r="V194" s="358"/>
      <c r="W194" s="358"/>
      <c r="X194" s="358"/>
      <c r="Y194" s="358"/>
      <c r="Z194" s="358"/>
      <c r="AA194" s="358"/>
      <c r="AB194" s="358"/>
      <c r="AC194" s="358"/>
      <c r="AD194" s="358"/>
    </row>
    <row r="195" ht="15.75" customHeight="1">
      <c r="A195" s="357"/>
      <c r="B195" s="357"/>
      <c r="C195" s="357"/>
      <c r="D195" s="357"/>
      <c r="E195" s="357"/>
      <c r="F195" s="358"/>
      <c r="G195" s="358"/>
      <c r="H195" s="358"/>
      <c r="I195" s="358"/>
      <c r="J195" s="358"/>
      <c r="K195" s="358"/>
      <c r="L195" s="358"/>
      <c r="M195" s="358"/>
      <c r="N195" s="358"/>
      <c r="O195" s="358"/>
      <c r="P195" s="358"/>
      <c r="Q195" s="358"/>
      <c r="R195" s="358"/>
      <c r="S195" s="358"/>
      <c r="T195" s="358"/>
      <c r="U195" s="358"/>
      <c r="V195" s="358"/>
      <c r="W195" s="358"/>
      <c r="X195" s="358"/>
      <c r="Y195" s="358"/>
      <c r="Z195" s="358"/>
      <c r="AA195" s="358"/>
      <c r="AB195" s="358"/>
      <c r="AC195" s="358"/>
      <c r="AD195" s="358"/>
    </row>
    <row r="196" ht="15.75" customHeight="1">
      <c r="A196" s="357"/>
      <c r="B196" s="357"/>
      <c r="C196" s="357"/>
      <c r="D196" s="357"/>
      <c r="E196" s="357"/>
      <c r="F196" s="358"/>
      <c r="G196" s="358"/>
      <c r="H196" s="358"/>
      <c r="I196" s="358"/>
      <c r="J196" s="358"/>
      <c r="K196" s="358"/>
      <c r="L196" s="358"/>
      <c r="M196" s="358"/>
      <c r="N196" s="358"/>
      <c r="O196" s="358"/>
      <c r="P196" s="358"/>
      <c r="Q196" s="358"/>
      <c r="R196" s="358"/>
      <c r="S196" s="358"/>
      <c r="T196" s="358"/>
      <c r="U196" s="358"/>
      <c r="V196" s="358"/>
      <c r="W196" s="358"/>
      <c r="X196" s="358"/>
      <c r="Y196" s="358"/>
      <c r="Z196" s="358"/>
      <c r="AA196" s="358"/>
      <c r="AB196" s="358"/>
      <c r="AC196" s="358"/>
      <c r="AD196" s="358"/>
    </row>
    <row r="197" ht="15.75" customHeight="1">
      <c r="A197" s="357"/>
      <c r="B197" s="357"/>
      <c r="C197" s="357"/>
      <c r="D197" s="357"/>
      <c r="E197" s="357"/>
      <c r="F197" s="358"/>
      <c r="G197" s="358"/>
      <c r="H197" s="358"/>
      <c r="I197" s="358"/>
      <c r="J197" s="358"/>
      <c r="K197" s="358"/>
      <c r="L197" s="358"/>
      <c r="M197" s="358"/>
      <c r="N197" s="358"/>
      <c r="O197" s="358"/>
      <c r="P197" s="358"/>
      <c r="Q197" s="358"/>
      <c r="R197" s="358"/>
      <c r="S197" s="358"/>
      <c r="T197" s="358"/>
      <c r="U197" s="358"/>
      <c r="V197" s="358"/>
      <c r="W197" s="358"/>
      <c r="X197" s="358"/>
      <c r="Y197" s="358"/>
      <c r="Z197" s="358"/>
      <c r="AA197" s="358"/>
      <c r="AB197" s="358"/>
      <c r="AC197" s="358"/>
      <c r="AD197" s="358"/>
    </row>
    <row r="198" ht="15.75" customHeight="1">
      <c r="A198" s="357"/>
      <c r="B198" s="357"/>
      <c r="C198" s="357"/>
      <c r="D198" s="357"/>
      <c r="E198" s="357"/>
      <c r="F198" s="358"/>
      <c r="G198" s="358"/>
      <c r="H198" s="358"/>
      <c r="I198" s="358"/>
      <c r="J198" s="358"/>
      <c r="K198" s="358"/>
      <c r="L198" s="358"/>
      <c r="M198" s="358"/>
      <c r="N198" s="358"/>
      <c r="O198" s="358"/>
      <c r="P198" s="358"/>
      <c r="Q198" s="358"/>
      <c r="R198" s="358"/>
      <c r="S198" s="358"/>
      <c r="T198" s="358"/>
      <c r="U198" s="358"/>
      <c r="V198" s="358"/>
      <c r="W198" s="358"/>
      <c r="X198" s="358"/>
      <c r="Y198" s="358"/>
      <c r="Z198" s="358"/>
      <c r="AA198" s="358"/>
      <c r="AB198" s="358"/>
      <c r="AC198" s="358"/>
      <c r="AD198" s="358"/>
    </row>
    <row r="199" ht="15.75" customHeight="1">
      <c r="A199" s="357"/>
      <c r="B199" s="357"/>
      <c r="C199" s="357"/>
      <c r="D199" s="357"/>
      <c r="E199" s="357"/>
      <c r="F199" s="358"/>
      <c r="G199" s="358"/>
      <c r="H199" s="358"/>
      <c r="I199" s="358"/>
      <c r="J199" s="358"/>
      <c r="K199" s="358"/>
      <c r="L199" s="358"/>
      <c r="M199" s="358"/>
      <c r="N199" s="358"/>
      <c r="O199" s="358"/>
      <c r="P199" s="358"/>
      <c r="Q199" s="358"/>
      <c r="R199" s="358"/>
      <c r="S199" s="358"/>
      <c r="T199" s="358"/>
      <c r="U199" s="358"/>
      <c r="V199" s="358"/>
      <c r="W199" s="358"/>
      <c r="X199" s="358"/>
      <c r="Y199" s="358"/>
      <c r="Z199" s="358"/>
      <c r="AA199" s="358"/>
      <c r="AB199" s="358"/>
      <c r="AC199" s="358"/>
      <c r="AD199" s="358"/>
    </row>
    <row r="200" ht="15.75" customHeight="1">
      <c r="A200" s="357"/>
      <c r="B200" s="357"/>
      <c r="C200" s="357"/>
      <c r="D200" s="357"/>
      <c r="E200" s="357"/>
      <c r="F200" s="358"/>
      <c r="G200" s="358"/>
      <c r="H200" s="358"/>
      <c r="I200" s="358"/>
      <c r="J200" s="358"/>
      <c r="K200" s="358"/>
      <c r="L200" s="358"/>
      <c r="M200" s="358"/>
      <c r="N200" s="358"/>
      <c r="O200" s="358"/>
      <c r="P200" s="358"/>
      <c r="Q200" s="358"/>
      <c r="R200" s="358"/>
      <c r="S200" s="358"/>
      <c r="T200" s="358"/>
      <c r="U200" s="358"/>
      <c r="V200" s="358"/>
      <c r="W200" s="358"/>
      <c r="X200" s="358"/>
      <c r="Y200" s="358"/>
      <c r="Z200" s="358"/>
      <c r="AA200" s="358"/>
      <c r="AB200" s="358"/>
      <c r="AC200" s="358"/>
      <c r="AD200" s="358"/>
    </row>
    <row r="201" ht="15.75" customHeight="1">
      <c r="A201" s="357"/>
      <c r="B201" s="357"/>
      <c r="C201" s="357"/>
      <c r="D201" s="357"/>
      <c r="E201" s="357"/>
      <c r="F201" s="358"/>
      <c r="G201" s="358"/>
      <c r="H201" s="358"/>
      <c r="I201" s="358"/>
      <c r="J201" s="358"/>
      <c r="K201" s="358"/>
      <c r="L201" s="358"/>
      <c r="M201" s="358"/>
      <c r="N201" s="358"/>
      <c r="O201" s="358"/>
      <c r="P201" s="358"/>
      <c r="Q201" s="358"/>
      <c r="R201" s="358"/>
      <c r="S201" s="358"/>
      <c r="T201" s="358"/>
      <c r="U201" s="358"/>
      <c r="V201" s="358"/>
      <c r="W201" s="358"/>
      <c r="X201" s="358"/>
      <c r="Y201" s="358"/>
      <c r="Z201" s="358"/>
      <c r="AA201" s="358"/>
      <c r="AB201" s="358"/>
      <c r="AC201" s="358"/>
      <c r="AD201" s="358"/>
    </row>
    <row r="202" ht="15.75" customHeight="1">
      <c r="A202" s="357"/>
      <c r="B202" s="357"/>
      <c r="C202" s="357"/>
      <c r="D202" s="357"/>
      <c r="E202" s="357"/>
      <c r="F202" s="358"/>
      <c r="G202" s="358"/>
      <c r="H202" s="358"/>
      <c r="I202" s="358"/>
      <c r="J202" s="358"/>
      <c r="K202" s="358"/>
      <c r="L202" s="358"/>
      <c r="M202" s="358"/>
      <c r="N202" s="358"/>
      <c r="O202" s="358"/>
      <c r="P202" s="358"/>
      <c r="Q202" s="358"/>
      <c r="R202" s="358"/>
      <c r="S202" s="358"/>
      <c r="T202" s="358"/>
      <c r="U202" s="358"/>
      <c r="V202" s="358"/>
      <c r="W202" s="358"/>
      <c r="X202" s="358"/>
      <c r="Y202" s="358"/>
      <c r="Z202" s="358"/>
      <c r="AA202" s="358"/>
      <c r="AB202" s="358"/>
      <c r="AC202" s="358"/>
      <c r="AD202" s="358"/>
    </row>
    <row r="203" ht="15.75" customHeight="1">
      <c r="A203" s="357"/>
      <c r="B203" s="357"/>
      <c r="C203" s="357"/>
      <c r="D203" s="357"/>
      <c r="E203" s="357"/>
      <c r="F203" s="358"/>
      <c r="G203" s="358"/>
      <c r="H203" s="358"/>
      <c r="I203" s="358"/>
      <c r="J203" s="358"/>
      <c r="K203" s="358"/>
      <c r="L203" s="358"/>
      <c r="M203" s="358"/>
      <c r="N203" s="358"/>
      <c r="O203" s="358"/>
      <c r="P203" s="358"/>
      <c r="Q203" s="358"/>
      <c r="R203" s="358"/>
      <c r="S203" s="358"/>
      <c r="T203" s="358"/>
      <c r="U203" s="358"/>
      <c r="V203" s="358"/>
      <c r="W203" s="358"/>
      <c r="X203" s="358"/>
      <c r="Y203" s="358"/>
      <c r="Z203" s="358"/>
      <c r="AA203" s="358"/>
      <c r="AB203" s="358"/>
      <c r="AC203" s="358"/>
      <c r="AD203" s="358"/>
    </row>
    <row r="204" ht="15.75" customHeight="1">
      <c r="A204" s="357"/>
      <c r="B204" s="357"/>
      <c r="C204" s="357"/>
      <c r="D204" s="357"/>
      <c r="E204" s="357"/>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358"/>
    </row>
    <row r="205" ht="15.75" customHeight="1">
      <c r="A205" s="357"/>
      <c r="B205" s="357"/>
      <c r="C205" s="357"/>
      <c r="D205" s="357"/>
      <c r="E205" s="357"/>
      <c r="F205" s="358"/>
      <c r="G205" s="358"/>
      <c r="H205" s="358"/>
      <c r="I205" s="358"/>
      <c r="J205" s="358"/>
      <c r="K205" s="358"/>
      <c r="L205" s="358"/>
      <c r="M205" s="358"/>
      <c r="N205" s="358"/>
      <c r="O205" s="358"/>
      <c r="P205" s="358"/>
      <c r="Q205" s="358"/>
      <c r="R205" s="358"/>
      <c r="S205" s="358"/>
      <c r="T205" s="358"/>
      <c r="U205" s="358"/>
      <c r="V205" s="358"/>
      <c r="W205" s="358"/>
      <c r="X205" s="358"/>
      <c r="Y205" s="358"/>
      <c r="Z205" s="358"/>
      <c r="AA205" s="358"/>
      <c r="AB205" s="358"/>
      <c r="AC205" s="358"/>
      <c r="AD205" s="358"/>
    </row>
    <row r="206" ht="15.75" customHeight="1">
      <c r="A206" s="357"/>
      <c r="B206" s="357"/>
      <c r="C206" s="357"/>
      <c r="D206" s="357"/>
      <c r="E206" s="357"/>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row>
    <row r="207" ht="15.75" customHeight="1">
      <c r="A207" s="357"/>
      <c r="B207" s="357"/>
      <c r="C207" s="357"/>
      <c r="D207" s="357"/>
      <c r="E207" s="357"/>
      <c r="F207" s="358"/>
      <c r="G207" s="358"/>
      <c r="H207" s="358"/>
      <c r="I207" s="358"/>
      <c r="J207" s="358"/>
      <c r="K207" s="358"/>
      <c r="L207" s="358"/>
      <c r="M207" s="358"/>
      <c r="N207" s="358"/>
      <c r="O207" s="358"/>
      <c r="P207" s="358"/>
      <c r="Q207" s="358"/>
      <c r="R207" s="358"/>
      <c r="S207" s="358"/>
      <c r="T207" s="358"/>
      <c r="U207" s="358"/>
      <c r="V207" s="358"/>
      <c r="W207" s="358"/>
      <c r="X207" s="358"/>
      <c r="Y207" s="358"/>
      <c r="Z207" s="358"/>
      <c r="AA207" s="358"/>
      <c r="AB207" s="358"/>
      <c r="AC207" s="358"/>
      <c r="AD207" s="358"/>
    </row>
    <row r="208" ht="15.75" customHeight="1">
      <c r="A208" s="357"/>
      <c r="B208" s="357"/>
      <c r="C208" s="357"/>
      <c r="D208" s="357"/>
      <c r="E208" s="357"/>
      <c r="F208" s="358"/>
      <c r="G208" s="358"/>
      <c r="H208" s="358"/>
      <c r="I208" s="358"/>
      <c r="J208" s="358"/>
      <c r="K208" s="358"/>
      <c r="L208" s="358"/>
      <c r="M208" s="358"/>
      <c r="N208" s="358"/>
      <c r="O208" s="358"/>
      <c r="P208" s="358"/>
      <c r="Q208" s="358"/>
      <c r="R208" s="358"/>
      <c r="S208" s="358"/>
      <c r="T208" s="358"/>
      <c r="U208" s="358"/>
      <c r="V208" s="358"/>
      <c r="W208" s="358"/>
      <c r="X208" s="358"/>
      <c r="Y208" s="358"/>
      <c r="Z208" s="358"/>
      <c r="AA208" s="358"/>
      <c r="AB208" s="358"/>
      <c r="AC208" s="358"/>
      <c r="AD208" s="358"/>
    </row>
    <row r="209" ht="15.75" customHeight="1">
      <c r="A209" s="357"/>
      <c r="B209" s="357"/>
      <c r="C209" s="357"/>
      <c r="D209" s="357"/>
      <c r="E209" s="357"/>
      <c r="F209" s="358"/>
      <c r="G209" s="358"/>
      <c r="H209" s="358"/>
      <c r="I209" s="358"/>
      <c r="J209" s="358"/>
      <c r="K209" s="358"/>
      <c r="L209" s="358"/>
      <c r="M209" s="358"/>
      <c r="N209" s="358"/>
      <c r="O209" s="358"/>
      <c r="P209" s="358"/>
      <c r="Q209" s="358"/>
      <c r="R209" s="358"/>
      <c r="S209" s="358"/>
      <c r="T209" s="358"/>
      <c r="U209" s="358"/>
      <c r="V209" s="358"/>
      <c r="W209" s="358"/>
      <c r="X209" s="358"/>
      <c r="Y209" s="358"/>
      <c r="Z209" s="358"/>
      <c r="AA209" s="358"/>
      <c r="AB209" s="358"/>
      <c r="AC209" s="358"/>
      <c r="AD209" s="358"/>
    </row>
    <row r="210" ht="15.75" customHeight="1">
      <c r="A210" s="357"/>
      <c r="B210" s="357"/>
      <c r="C210" s="357"/>
      <c r="D210" s="357"/>
      <c r="E210" s="357"/>
      <c r="F210" s="358"/>
      <c r="G210" s="358"/>
      <c r="H210" s="358"/>
      <c r="I210" s="358"/>
      <c r="J210" s="358"/>
      <c r="K210" s="358"/>
      <c r="L210" s="358"/>
      <c r="M210" s="358"/>
      <c r="N210" s="358"/>
      <c r="O210" s="358"/>
      <c r="P210" s="358"/>
      <c r="Q210" s="358"/>
      <c r="R210" s="358"/>
      <c r="S210" s="358"/>
      <c r="T210" s="358"/>
      <c r="U210" s="358"/>
      <c r="V210" s="358"/>
      <c r="W210" s="358"/>
      <c r="X210" s="358"/>
      <c r="Y210" s="358"/>
      <c r="Z210" s="358"/>
      <c r="AA210" s="358"/>
      <c r="AB210" s="358"/>
      <c r="AC210" s="358"/>
      <c r="AD210" s="358"/>
    </row>
    <row r="211" ht="15.75" customHeight="1">
      <c r="A211" s="357"/>
      <c r="B211" s="357"/>
      <c r="C211" s="357"/>
      <c r="D211" s="357"/>
      <c r="E211" s="357"/>
      <c r="F211" s="358"/>
      <c r="G211" s="358"/>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row>
    <row r="212" ht="15.75" customHeight="1">
      <c r="A212" s="357"/>
      <c r="B212" s="357"/>
      <c r="C212" s="357"/>
      <c r="D212" s="357"/>
      <c r="E212" s="357"/>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row>
    <row r="213" ht="15.75" customHeight="1">
      <c r="A213" s="357"/>
      <c r="B213" s="357"/>
      <c r="C213" s="357"/>
      <c r="D213" s="357"/>
      <c r="E213" s="357"/>
      <c r="F213" s="358"/>
      <c r="G213" s="358"/>
      <c r="H213" s="358"/>
      <c r="I213" s="358"/>
      <c r="J213" s="358"/>
      <c r="K213" s="358"/>
      <c r="L213" s="358"/>
      <c r="M213" s="358"/>
      <c r="N213" s="358"/>
      <c r="O213" s="358"/>
      <c r="P213" s="358"/>
      <c r="Q213" s="358"/>
      <c r="R213" s="358"/>
      <c r="S213" s="358"/>
      <c r="T213" s="358"/>
      <c r="U213" s="358"/>
      <c r="V213" s="358"/>
      <c r="W213" s="358"/>
      <c r="X213" s="358"/>
      <c r="Y213" s="358"/>
      <c r="Z213" s="358"/>
      <c r="AA213" s="358"/>
      <c r="AB213" s="358"/>
      <c r="AC213" s="358"/>
      <c r="AD213" s="358"/>
    </row>
    <row r="214" ht="15.75" customHeight="1">
      <c r="A214" s="357"/>
      <c r="B214" s="357"/>
      <c r="C214" s="357"/>
      <c r="D214" s="357"/>
      <c r="E214" s="357"/>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row>
    <row r="215" ht="15.75" customHeight="1">
      <c r="A215" s="357"/>
      <c r="B215" s="357"/>
      <c r="C215" s="357"/>
      <c r="D215" s="357"/>
      <c r="E215" s="357"/>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row>
    <row r="216" ht="15.75" customHeight="1">
      <c r="A216" s="357"/>
      <c r="B216" s="357"/>
      <c r="C216" s="357"/>
      <c r="D216" s="357"/>
      <c r="E216" s="357"/>
      <c r="F216" s="358"/>
      <c r="G216" s="358"/>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row>
    <row r="217" ht="15.75" customHeight="1">
      <c r="A217" s="357"/>
      <c r="B217" s="357"/>
      <c r="C217" s="357"/>
      <c r="D217" s="357"/>
      <c r="E217" s="357"/>
      <c r="F217" s="358"/>
      <c r="G217" s="358"/>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row>
    <row r="218" ht="15.75" customHeight="1">
      <c r="A218" s="357"/>
      <c r="B218" s="357"/>
      <c r="C218" s="357"/>
      <c r="D218" s="357"/>
      <c r="E218" s="357"/>
      <c r="F218" s="358"/>
      <c r="G218" s="358"/>
      <c r="H218" s="358"/>
      <c r="I218" s="358"/>
      <c r="J218" s="358"/>
      <c r="K218" s="358"/>
      <c r="L218" s="358"/>
      <c r="M218" s="358"/>
      <c r="N218" s="358"/>
      <c r="O218" s="358"/>
      <c r="P218" s="358"/>
      <c r="Q218" s="358"/>
      <c r="R218" s="358"/>
      <c r="S218" s="358"/>
      <c r="T218" s="358"/>
      <c r="U218" s="358"/>
      <c r="V218" s="358"/>
      <c r="W218" s="358"/>
      <c r="X218" s="358"/>
      <c r="Y218" s="358"/>
      <c r="Z218" s="358"/>
      <c r="AA218" s="358"/>
      <c r="AB218" s="358"/>
      <c r="AC218" s="358"/>
      <c r="AD218" s="358"/>
    </row>
    <row r="219" ht="15.75" customHeight="1">
      <c r="A219" s="357"/>
      <c r="B219" s="357"/>
      <c r="C219" s="357"/>
      <c r="D219" s="357"/>
      <c r="E219" s="357"/>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row>
    <row r="220" ht="15.75" customHeight="1">
      <c r="A220" s="357"/>
      <c r="B220" s="357"/>
      <c r="C220" s="357"/>
      <c r="D220" s="357"/>
      <c r="E220" s="357"/>
      <c r="F220" s="358"/>
      <c r="G220" s="358"/>
      <c r="H220" s="358"/>
      <c r="I220" s="358"/>
      <c r="J220" s="358"/>
      <c r="K220" s="358"/>
      <c r="L220" s="358"/>
      <c r="M220" s="358"/>
      <c r="N220" s="358"/>
      <c r="O220" s="358"/>
      <c r="P220" s="358"/>
      <c r="Q220" s="358"/>
      <c r="R220" s="358"/>
      <c r="S220" s="358"/>
      <c r="T220" s="358"/>
      <c r="U220" s="358"/>
      <c r="V220" s="358"/>
      <c r="W220" s="358"/>
      <c r="X220" s="358"/>
      <c r="Y220" s="358"/>
      <c r="Z220" s="358"/>
      <c r="AA220" s="358"/>
      <c r="AB220" s="358"/>
      <c r="AC220" s="358"/>
      <c r="AD220" s="358"/>
    </row>
    <row r="221" ht="15.75" customHeight="1">
      <c r="A221" s="357"/>
      <c r="B221" s="357"/>
      <c r="C221" s="357"/>
      <c r="D221" s="357"/>
      <c r="E221" s="357"/>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row>
    <row r="222" ht="15.75" customHeight="1">
      <c r="A222" s="357"/>
      <c r="B222" s="357"/>
      <c r="C222" s="357"/>
      <c r="D222" s="357"/>
      <c r="E222" s="357"/>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row>
    <row r="223" ht="15.75" customHeight="1">
      <c r="A223" s="357"/>
      <c r="B223" s="357"/>
      <c r="C223" s="357"/>
      <c r="D223" s="357"/>
      <c r="E223" s="357"/>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row>
    <row r="224" ht="15.75" customHeight="1">
      <c r="A224" s="357"/>
      <c r="B224" s="357"/>
      <c r="C224" s="357"/>
      <c r="D224" s="357"/>
      <c r="E224" s="357"/>
      <c r="F224" s="358"/>
      <c r="G224" s="358"/>
      <c r="H224" s="358"/>
      <c r="I224" s="358"/>
      <c r="J224" s="358"/>
      <c r="K224" s="358"/>
      <c r="L224" s="358"/>
      <c r="M224" s="358"/>
      <c r="N224" s="358"/>
      <c r="O224" s="358"/>
      <c r="P224" s="358"/>
      <c r="Q224" s="358"/>
      <c r="R224" s="358"/>
      <c r="S224" s="358"/>
      <c r="T224" s="358"/>
      <c r="U224" s="358"/>
      <c r="V224" s="358"/>
      <c r="W224" s="358"/>
      <c r="X224" s="358"/>
      <c r="Y224" s="358"/>
      <c r="Z224" s="358"/>
      <c r="AA224" s="358"/>
      <c r="AB224" s="358"/>
      <c r="AC224" s="358"/>
      <c r="AD224" s="358"/>
    </row>
    <row r="225" ht="15.75" customHeight="1">
      <c r="A225" s="357"/>
      <c r="B225" s="357"/>
      <c r="C225" s="357"/>
      <c r="D225" s="357"/>
      <c r="E225" s="357"/>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row>
    <row r="226" ht="15.75" customHeight="1">
      <c r="A226" s="357"/>
      <c r="B226" s="357"/>
      <c r="C226" s="357"/>
      <c r="D226" s="357"/>
      <c r="E226" s="357"/>
      <c r="F226" s="358"/>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row>
    <row r="227" ht="15.75" customHeight="1">
      <c r="A227" s="357"/>
      <c r="B227" s="357"/>
      <c r="C227" s="357"/>
      <c r="D227" s="357"/>
      <c r="E227" s="357"/>
      <c r="F227" s="358"/>
      <c r="G227" s="358"/>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8"/>
      <c r="AD227" s="358"/>
    </row>
    <row r="228" ht="15.75" customHeight="1">
      <c r="A228" s="357"/>
      <c r="B228" s="357"/>
      <c r="C228" s="357"/>
      <c r="D228" s="357"/>
      <c r="E228" s="357"/>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row>
    <row r="229" ht="15.75" customHeight="1">
      <c r="A229" s="357"/>
      <c r="B229" s="357"/>
      <c r="C229" s="357"/>
      <c r="D229" s="357"/>
      <c r="E229" s="357"/>
      <c r="F229" s="358"/>
      <c r="G229" s="358"/>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row>
    <row r="230" ht="15.75" customHeight="1">
      <c r="A230" s="357"/>
      <c r="B230" s="357"/>
      <c r="C230" s="357"/>
      <c r="D230" s="357"/>
      <c r="E230" s="357"/>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row>
    <row r="231" ht="15.75" customHeight="1">
      <c r="A231" s="357"/>
      <c r="B231" s="357"/>
      <c r="C231" s="357"/>
      <c r="D231" s="357"/>
      <c r="E231" s="357"/>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8"/>
    </row>
    <row r="232" ht="15.75" customHeight="1">
      <c r="A232" s="357"/>
      <c r="B232" s="357"/>
      <c r="C232" s="357"/>
      <c r="D232" s="357"/>
      <c r="E232" s="357"/>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row>
    <row r="233" ht="15.75" customHeight="1">
      <c r="A233" s="357"/>
      <c r="B233" s="357"/>
      <c r="C233" s="357"/>
      <c r="D233" s="357"/>
      <c r="E233" s="357"/>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58"/>
      <c r="AD233" s="358"/>
    </row>
    <row r="234" ht="15.75" customHeight="1">
      <c r="A234" s="357"/>
      <c r="B234" s="357"/>
      <c r="C234" s="357"/>
      <c r="D234" s="357"/>
      <c r="E234" s="357"/>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58"/>
      <c r="AD234" s="358"/>
    </row>
    <row r="235" ht="15.75" customHeight="1">
      <c r="A235" s="357"/>
      <c r="B235" s="357"/>
      <c r="C235" s="357"/>
      <c r="D235" s="357"/>
      <c r="E235" s="357"/>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row>
    <row r="236" ht="15.75" customHeight="1">
      <c r="A236" s="357"/>
      <c r="B236" s="357"/>
      <c r="C236" s="357"/>
      <c r="D236" s="357"/>
      <c r="E236" s="357"/>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row>
    <row r="237" ht="15.75" customHeight="1">
      <c r="A237" s="357"/>
      <c r="B237" s="357"/>
      <c r="C237" s="357"/>
      <c r="D237" s="357"/>
      <c r="E237" s="357"/>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8"/>
      <c r="AD237" s="358"/>
    </row>
    <row r="238" ht="15.75" customHeight="1">
      <c r="A238" s="357"/>
      <c r="B238" s="357"/>
      <c r="C238" s="357"/>
      <c r="D238" s="357"/>
      <c r="E238" s="357"/>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8"/>
      <c r="AC238" s="358"/>
      <c r="AD238" s="358"/>
    </row>
    <row r="239" ht="15.75" customHeight="1">
      <c r="A239" s="357"/>
      <c r="B239" s="357"/>
      <c r="C239" s="357"/>
      <c r="D239" s="357"/>
      <c r="E239" s="357"/>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row>
    <row r="240" ht="15.75" customHeight="1">
      <c r="A240" s="357"/>
      <c r="B240" s="357"/>
      <c r="C240" s="357"/>
      <c r="D240" s="357"/>
      <c r="E240" s="357"/>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row>
    <row r="241" ht="15.75" customHeight="1">
      <c r="A241" s="357"/>
      <c r="B241" s="357"/>
      <c r="C241" s="357"/>
      <c r="D241" s="357"/>
      <c r="E241" s="357"/>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row>
    <row r="242" ht="15.75" customHeight="1">
      <c r="A242" s="357"/>
      <c r="B242" s="357"/>
      <c r="C242" s="357"/>
      <c r="D242" s="357"/>
      <c r="E242" s="357"/>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8"/>
      <c r="AC242" s="358"/>
      <c r="AD242" s="358"/>
    </row>
    <row r="243" ht="15.75" customHeight="1">
      <c r="A243" s="357"/>
      <c r="B243" s="357"/>
      <c r="C243" s="357"/>
      <c r="D243" s="357"/>
      <c r="E243" s="357"/>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row>
    <row r="244" ht="15.75" customHeight="1">
      <c r="A244" s="357"/>
      <c r="B244" s="357"/>
      <c r="C244" s="357"/>
      <c r="D244" s="357"/>
      <c r="E244" s="357"/>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row>
    <row r="245" ht="15.75" customHeight="1">
      <c r="A245" s="357"/>
      <c r="B245" s="357"/>
      <c r="C245" s="357"/>
      <c r="D245" s="357"/>
      <c r="E245" s="357"/>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row>
    <row r="246" ht="15.75" customHeight="1">
      <c r="A246" s="357"/>
      <c r="B246" s="357"/>
      <c r="C246" s="357"/>
      <c r="D246" s="357"/>
      <c r="E246" s="357"/>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row>
    <row r="247" ht="15.75" customHeight="1">
      <c r="A247" s="357"/>
      <c r="B247" s="357"/>
      <c r="C247" s="357"/>
      <c r="D247" s="357"/>
      <c r="E247" s="357"/>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row>
    <row r="248" ht="15.75" customHeight="1">
      <c r="A248" s="357"/>
      <c r="B248" s="357"/>
      <c r="C248" s="357"/>
      <c r="D248" s="357"/>
      <c r="E248" s="357"/>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row>
    <row r="249" ht="15.75" customHeight="1">
      <c r="A249" s="357"/>
      <c r="B249" s="357"/>
      <c r="C249" s="357"/>
      <c r="D249" s="357"/>
      <c r="E249" s="357"/>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row>
    <row r="250" ht="15.75" customHeight="1">
      <c r="A250" s="357"/>
      <c r="B250" s="357"/>
      <c r="C250" s="357"/>
      <c r="D250" s="357"/>
      <c r="E250" s="357"/>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row>
    <row r="251" ht="15.75" customHeight="1">
      <c r="A251" s="357"/>
      <c r="B251" s="357"/>
      <c r="C251" s="357"/>
      <c r="D251" s="357"/>
      <c r="E251" s="357"/>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row>
    <row r="252" ht="15.75" customHeight="1">
      <c r="A252" s="357"/>
      <c r="B252" s="357"/>
      <c r="C252" s="357"/>
      <c r="D252" s="357"/>
      <c r="E252" s="357"/>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row>
    <row r="253" ht="15.75" customHeight="1">
      <c r="A253" s="357"/>
      <c r="B253" s="357"/>
      <c r="C253" s="357"/>
      <c r="D253" s="357"/>
      <c r="E253" s="357"/>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row>
    <row r="254" ht="15.75" customHeight="1">
      <c r="A254" s="357"/>
      <c r="B254" s="357"/>
      <c r="C254" s="357"/>
      <c r="D254" s="357"/>
      <c r="E254" s="357"/>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row>
    <row r="255" ht="15.75" customHeight="1">
      <c r="A255" s="357"/>
      <c r="B255" s="357"/>
      <c r="C255" s="357"/>
      <c r="D255" s="357"/>
      <c r="E255" s="357"/>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row>
    <row r="256" ht="15.75" customHeight="1">
      <c r="A256" s="357"/>
      <c r="B256" s="357"/>
      <c r="C256" s="357"/>
      <c r="D256" s="357"/>
      <c r="E256" s="357"/>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row>
    <row r="257" ht="15.75" customHeight="1">
      <c r="A257" s="357"/>
      <c r="B257" s="357"/>
      <c r="C257" s="357"/>
      <c r="D257" s="357"/>
      <c r="E257" s="357"/>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row>
    <row r="258" ht="15.75" customHeight="1">
      <c r="A258" s="357"/>
      <c r="B258" s="357"/>
      <c r="C258" s="357"/>
      <c r="D258" s="357"/>
      <c r="E258" s="357"/>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8"/>
      <c r="AC258" s="358"/>
      <c r="AD258" s="358"/>
    </row>
    <row r="259" ht="15.75" customHeight="1">
      <c r="A259" s="357"/>
      <c r="B259" s="357"/>
      <c r="C259" s="357"/>
      <c r="D259" s="357"/>
      <c r="E259" s="357"/>
      <c r="F259" s="358"/>
      <c r="G259" s="358"/>
      <c r="H259" s="358"/>
      <c r="I259" s="358"/>
      <c r="J259" s="358"/>
      <c r="K259" s="358"/>
      <c r="L259" s="358"/>
      <c r="M259" s="358"/>
      <c r="N259" s="358"/>
      <c r="O259" s="358"/>
      <c r="P259" s="358"/>
      <c r="Q259" s="358"/>
      <c r="R259" s="358"/>
      <c r="S259" s="358"/>
      <c r="T259" s="358"/>
      <c r="U259" s="358"/>
      <c r="V259" s="358"/>
      <c r="W259" s="358"/>
      <c r="X259" s="358"/>
      <c r="Y259" s="358"/>
      <c r="Z259" s="358"/>
      <c r="AA259" s="358"/>
      <c r="AB259" s="358"/>
      <c r="AC259" s="358"/>
      <c r="AD259" s="358"/>
    </row>
    <row r="260" ht="15.75" customHeight="1">
      <c r="A260" s="357"/>
      <c r="B260" s="357"/>
      <c r="C260" s="357"/>
      <c r="D260" s="357"/>
      <c r="E260" s="357"/>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8"/>
    </row>
    <row r="261" ht="15.75" customHeight="1">
      <c r="A261" s="357"/>
      <c r="B261" s="357"/>
      <c r="C261" s="357"/>
      <c r="D261" s="357"/>
      <c r="E261" s="357"/>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358"/>
      <c r="AC261" s="358"/>
      <c r="AD261" s="358"/>
    </row>
    <row r="262" ht="15.75" customHeight="1">
      <c r="A262" s="357"/>
      <c r="B262" s="357"/>
      <c r="C262" s="357"/>
      <c r="D262" s="357"/>
      <c r="E262" s="357"/>
      <c r="F262" s="358"/>
      <c r="G262" s="358"/>
      <c r="H262" s="358"/>
      <c r="I262" s="358"/>
      <c r="J262" s="358"/>
      <c r="K262" s="358"/>
      <c r="L262" s="358"/>
      <c r="M262" s="358"/>
      <c r="N262" s="358"/>
      <c r="O262" s="358"/>
      <c r="P262" s="358"/>
      <c r="Q262" s="358"/>
      <c r="R262" s="358"/>
      <c r="S262" s="358"/>
      <c r="T262" s="358"/>
      <c r="U262" s="358"/>
      <c r="V262" s="358"/>
      <c r="W262" s="358"/>
      <c r="X262" s="358"/>
      <c r="Y262" s="358"/>
      <c r="Z262" s="358"/>
      <c r="AA262" s="358"/>
      <c r="AB262" s="358"/>
      <c r="AC262" s="358"/>
      <c r="AD262" s="358"/>
    </row>
    <row r="263" ht="15.75" customHeight="1">
      <c r="A263" s="357"/>
      <c r="B263" s="357"/>
      <c r="C263" s="357"/>
      <c r="D263" s="357"/>
      <c r="E263" s="357"/>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row>
    <row r="264" ht="15.75" customHeight="1">
      <c r="A264" s="357"/>
      <c r="B264" s="357"/>
      <c r="C264" s="357"/>
      <c r="D264" s="357"/>
      <c r="E264" s="357"/>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8"/>
      <c r="AC264" s="358"/>
      <c r="AD264" s="358"/>
    </row>
    <row r="265" ht="15.75" customHeight="1">
      <c r="A265" s="357"/>
      <c r="B265" s="357"/>
      <c r="C265" s="357"/>
      <c r="D265" s="357"/>
      <c r="E265" s="357"/>
      <c r="F265" s="358"/>
      <c r="G265" s="358"/>
      <c r="H265" s="358"/>
      <c r="I265" s="358"/>
      <c r="J265" s="358"/>
      <c r="K265" s="358"/>
      <c r="L265" s="358"/>
      <c r="M265" s="358"/>
      <c r="N265" s="358"/>
      <c r="O265" s="358"/>
      <c r="P265" s="358"/>
      <c r="Q265" s="358"/>
      <c r="R265" s="358"/>
      <c r="S265" s="358"/>
      <c r="T265" s="358"/>
      <c r="U265" s="358"/>
      <c r="V265" s="358"/>
      <c r="W265" s="358"/>
      <c r="X265" s="358"/>
      <c r="Y265" s="358"/>
      <c r="Z265" s="358"/>
      <c r="AA265" s="358"/>
      <c r="AB265" s="358"/>
      <c r="AC265" s="358"/>
      <c r="AD265" s="358"/>
    </row>
    <row r="266" ht="15.75" customHeight="1">
      <c r="A266" s="357"/>
      <c r="B266" s="357"/>
      <c r="C266" s="357"/>
      <c r="D266" s="357"/>
      <c r="E266" s="357"/>
      <c r="F266" s="358"/>
      <c r="G266" s="358"/>
      <c r="H266" s="358"/>
      <c r="I266" s="358"/>
      <c r="J266" s="358"/>
      <c r="K266" s="358"/>
      <c r="L266" s="358"/>
      <c r="M266" s="358"/>
      <c r="N266" s="358"/>
      <c r="O266" s="358"/>
      <c r="P266" s="358"/>
      <c r="Q266" s="358"/>
      <c r="R266" s="358"/>
      <c r="S266" s="358"/>
      <c r="T266" s="358"/>
      <c r="U266" s="358"/>
      <c r="V266" s="358"/>
      <c r="W266" s="358"/>
      <c r="X266" s="358"/>
      <c r="Y266" s="358"/>
      <c r="Z266" s="358"/>
      <c r="AA266" s="358"/>
      <c r="AB266" s="358"/>
      <c r="AC266" s="358"/>
      <c r="AD266" s="358"/>
    </row>
    <row r="267" ht="15.75" customHeight="1">
      <c r="A267" s="357"/>
      <c r="B267" s="357"/>
      <c r="C267" s="357"/>
      <c r="D267" s="357"/>
      <c r="E267" s="357"/>
      <c r="F267" s="358"/>
      <c r="G267" s="358"/>
      <c r="H267" s="358"/>
      <c r="I267" s="358"/>
      <c r="J267" s="358"/>
      <c r="K267" s="358"/>
      <c r="L267" s="358"/>
      <c r="M267" s="358"/>
      <c r="N267" s="358"/>
      <c r="O267" s="358"/>
      <c r="P267" s="358"/>
      <c r="Q267" s="358"/>
      <c r="R267" s="358"/>
      <c r="S267" s="358"/>
      <c r="T267" s="358"/>
      <c r="U267" s="358"/>
      <c r="V267" s="358"/>
      <c r="W267" s="358"/>
      <c r="X267" s="358"/>
      <c r="Y267" s="358"/>
      <c r="Z267" s="358"/>
      <c r="AA267" s="358"/>
      <c r="AB267" s="358"/>
      <c r="AC267" s="358"/>
      <c r="AD267" s="358"/>
    </row>
    <row r="268" ht="15.75" customHeight="1">
      <c r="A268" s="357"/>
      <c r="B268" s="357"/>
      <c r="C268" s="357"/>
      <c r="D268" s="357"/>
      <c r="E268" s="357"/>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8"/>
      <c r="AC268" s="358"/>
      <c r="AD268" s="358"/>
    </row>
    <row r="269" ht="15.75" customHeight="1">
      <c r="A269" s="357"/>
      <c r="B269" s="357"/>
      <c r="C269" s="357"/>
      <c r="D269" s="357"/>
      <c r="E269" s="357"/>
      <c r="F269" s="358"/>
      <c r="G269" s="358"/>
      <c r="H269" s="358"/>
      <c r="I269" s="358"/>
      <c r="J269" s="358"/>
      <c r="K269" s="358"/>
      <c r="L269" s="358"/>
      <c r="M269" s="358"/>
      <c r="N269" s="358"/>
      <c r="O269" s="358"/>
      <c r="P269" s="358"/>
      <c r="Q269" s="358"/>
      <c r="R269" s="358"/>
      <c r="S269" s="358"/>
      <c r="T269" s="358"/>
      <c r="U269" s="358"/>
      <c r="V269" s="358"/>
      <c r="W269" s="358"/>
      <c r="X269" s="358"/>
      <c r="Y269" s="358"/>
      <c r="Z269" s="358"/>
      <c r="AA269" s="358"/>
      <c r="AB269" s="358"/>
      <c r="AC269" s="358"/>
      <c r="AD269" s="358"/>
    </row>
    <row r="270" ht="15.75" customHeight="1">
      <c r="A270" s="357"/>
      <c r="B270" s="357"/>
      <c r="C270" s="357"/>
      <c r="D270" s="357"/>
      <c r="E270" s="357"/>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8"/>
      <c r="AC270" s="358"/>
      <c r="AD270" s="358"/>
    </row>
    <row r="271" ht="15.75" customHeight="1">
      <c r="A271" s="357"/>
      <c r="B271" s="357"/>
      <c r="C271" s="357"/>
      <c r="D271" s="357"/>
      <c r="E271" s="357"/>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row>
    <row r="272" ht="15.75" customHeight="1">
      <c r="A272" s="357"/>
      <c r="B272" s="357"/>
      <c r="C272" s="357"/>
      <c r="D272" s="357"/>
      <c r="E272" s="357"/>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row>
    <row r="273" ht="15.75" customHeight="1">
      <c r="A273" s="357"/>
      <c r="B273" s="357"/>
      <c r="C273" s="357"/>
      <c r="D273" s="357"/>
      <c r="E273" s="357"/>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row>
    <row r="274" ht="15.75" customHeight="1">
      <c r="A274" s="357"/>
      <c r="B274" s="357"/>
      <c r="C274" s="357"/>
      <c r="D274" s="357"/>
      <c r="E274" s="357"/>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8"/>
      <c r="AC274" s="358"/>
      <c r="AD274" s="358"/>
    </row>
    <row r="275" ht="15.75" customHeight="1">
      <c r="A275" s="357"/>
      <c r="B275" s="357"/>
      <c r="C275" s="357"/>
      <c r="D275" s="357"/>
      <c r="E275" s="357"/>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row>
    <row r="276" ht="15.75" customHeight="1">
      <c r="A276" s="357"/>
      <c r="B276" s="357"/>
      <c r="C276" s="357"/>
      <c r="D276" s="357"/>
      <c r="E276" s="357"/>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row>
    <row r="277" ht="15.75" customHeight="1">
      <c r="A277" s="357"/>
      <c r="B277" s="357"/>
      <c r="C277" s="357"/>
      <c r="D277" s="357"/>
      <c r="E277" s="357"/>
      <c r="F277" s="358"/>
      <c r="G277" s="358"/>
      <c r="H277" s="358"/>
      <c r="I277" s="358"/>
      <c r="J277" s="358"/>
      <c r="K277" s="358"/>
      <c r="L277" s="358"/>
      <c r="M277" s="358"/>
      <c r="N277" s="358"/>
      <c r="O277" s="358"/>
      <c r="P277" s="358"/>
      <c r="Q277" s="358"/>
      <c r="R277" s="358"/>
      <c r="S277" s="358"/>
      <c r="T277" s="358"/>
      <c r="U277" s="358"/>
      <c r="V277" s="358"/>
      <c r="W277" s="358"/>
      <c r="X277" s="358"/>
      <c r="Y277" s="358"/>
      <c r="Z277" s="358"/>
      <c r="AA277" s="358"/>
      <c r="AB277" s="358"/>
      <c r="AC277" s="358"/>
      <c r="AD277" s="358"/>
    </row>
    <row r="278" ht="15.75" customHeight="1">
      <c r="A278" s="357"/>
      <c r="B278" s="357"/>
      <c r="C278" s="357"/>
      <c r="D278" s="357"/>
      <c r="E278" s="357"/>
      <c r="F278" s="358"/>
      <c r="G278" s="358"/>
      <c r="H278" s="358"/>
      <c r="I278" s="358"/>
      <c r="J278" s="358"/>
      <c r="K278" s="358"/>
      <c r="L278" s="358"/>
      <c r="M278" s="358"/>
      <c r="N278" s="358"/>
      <c r="O278" s="358"/>
      <c r="P278" s="358"/>
      <c r="Q278" s="358"/>
      <c r="R278" s="358"/>
      <c r="S278" s="358"/>
      <c r="T278" s="358"/>
      <c r="U278" s="358"/>
      <c r="V278" s="358"/>
      <c r="W278" s="358"/>
      <c r="X278" s="358"/>
      <c r="Y278" s="358"/>
      <c r="Z278" s="358"/>
      <c r="AA278" s="358"/>
      <c r="AB278" s="358"/>
      <c r="AC278" s="358"/>
      <c r="AD278" s="358"/>
    </row>
    <row r="279" ht="15.75" customHeight="1">
      <c r="A279" s="357"/>
      <c r="B279" s="357"/>
      <c r="C279" s="357"/>
      <c r="D279" s="357"/>
      <c r="E279" s="357"/>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row>
    <row r="280" ht="15.75" customHeight="1">
      <c r="A280" s="357"/>
      <c r="B280" s="357"/>
      <c r="C280" s="357"/>
      <c r="D280" s="357"/>
      <c r="E280" s="357"/>
      <c r="F280" s="358"/>
      <c r="G280" s="358"/>
      <c r="H280" s="358"/>
      <c r="I280" s="358"/>
      <c r="J280" s="358"/>
      <c r="K280" s="358"/>
      <c r="L280" s="358"/>
      <c r="M280" s="358"/>
      <c r="N280" s="358"/>
      <c r="O280" s="358"/>
      <c r="P280" s="358"/>
      <c r="Q280" s="358"/>
      <c r="R280" s="358"/>
      <c r="S280" s="358"/>
      <c r="T280" s="358"/>
      <c r="U280" s="358"/>
      <c r="V280" s="358"/>
      <c r="W280" s="358"/>
      <c r="X280" s="358"/>
      <c r="Y280" s="358"/>
      <c r="Z280" s="358"/>
      <c r="AA280" s="358"/>
      <c r="AB280" s="358"/>
      <c r="AC280" s="358"/>
      <c r="AD280" s="358"/>
    </row>
    <row r="281" ht="15.75" customHeight="1">
      <c r="A281" s="357"/>
      <c r="B281" s="357"/>
      <c r="C281" s="357"/>
      <c r="D281" s="357"/>
      <c r="E281" s="357"/>
      <c r="F281" s="358"/>
      <c r="G281" s="358"/>
      <c r="H281" s="358"/>
      <c r="I281" s="358"/>
      <c r="J281" s="358"/>
      <c r="K281" s="358"/>
      <c r="L281" s="358"/>
      <c r="M281" s="358"/>
      <c r="N281" s="358"/>
      <c r="O281" s="358"/>
      <c r="P281" s="358"/>
      <c r="Q281" s="358"/>
      <c r="R281" s="358"/>
      <c r="S281" s="358"/>
      <c r="T281" s="358"/>
      <c r="U281" s="358"/>
      <c r="V281" s="358"/>
      <c r="W281" s="358"/>
      <c r="X281" s="358"/>
      <c r="Y281" s="358"/>
      <c r="Z281" s="358"/>
      <c r="AA281" s="358"/>
      <c r="AB281" s="358"/>
      <c r="AC281" s="358"/>
      <c r="AD281" s="358"/>
    </row>
    <row r="282" ht="15.75" customHeight="1">
      <c r="A282" s="357"/>
      <c r="B282" s="357"/>
      <c r="C282" s="357"/>
      <c r="D282" s="357"/>
      <c r="E282" s="357"/>
      <c r="F282" s="358"/>
      <c r="G282" s="358"/>
      <c r="H282" s="358"/>
      <c r="I282" s="358"/>
      <c r="J282" s="358"/>
      <c r="K282" s="358"/>
      <c r="L282" s="358"/>
      <c r="M282" s="358"/>
      <c r="N282" s="358"/>
      <c r="O282" s="358"/>
      <c r="P282" s="358"/>
      <c r="Q282" s="358"/>
      <c r="R282" s="358"/>
      <c r="S282" s="358"/>
      <c r="T282" s="358"/>
      <c r="U282" s="358"/>
      <c r="V282" s="358"/>
      <c r="W282" s="358"/>
      <c r="X282" s="358"/>
      <c r="Y282" s="358"/>
      <c r="Z282" s="358"/>
      <c r="AA282" s="358"/>
      <c r="AB282" s="358"/>
      <c r="AC282" s="358"/>
      <c r="AD282" s="358"/>
    </row>
    <row r="283" ht="15.75" customHeight="1">
      <c r="A283" s="357"/>
      <c r="B283" s="357"/>
      <c r="C283" s="357"/>
      <c r="D283" s="357"/>
      <c r="E283" s="357"/>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8"/>
    </row>
    <row r="284" ht="15.75" customHeight="1">
      <c r="A284" s="357"/>
      <c r="B284" s="357"/>
      <c r="C284" s="357"/>
      <c r="D284" s="357"/>
      <c r="E284" s="357"/>
      <c r="F284" s="358"/>
      <c r="G284" s="358"/>
      <c r="H284" s="358"/>
      <c r="I284" s="358"/>
      <c r="J284" s="358"/>
      <c r="K284" s="358"/>
      <c r="L284" s="358"/>
      <c r="M284" s="358"/>
      <c r="N284" s="358"/>
      <c r="O284" s="358"/>
      <c r="P284" s="358"/>
      <c r="Q284" s="358"/>
      <c r="R284" s="358"/>
      <c r="S284" s="358"/>
      <c r="T284" s="358"/>
      <c r="U284" s="358"/>
      <c r="V284" s="358"/>
      <c r="W284" s="358"/>
      <c r="X284" s="358"/>
      <c r="Y284" s="358"/>
      <c r="Z284" s="358"/>
      <c r="AA284" s="358"/>
      <c r="AB284" s="358"/>
      <c r="AC284" s="358"/>
      <c r="AD284" s="358"/>
    </row>
    <row r="285" ht="15.75" customHeight="1">
      <c r="A285" s="357"/>
      <c r="B285" s="357"/>
      <c r="C285" s="357"/>
      <c r="D285" s="357"/>
      <c r="E285" s="357"/>
      <c r="F285" s="358"/>
      <c r="G285" s="358"/>
      <c r="H285" s="358"/>
      <c r="I285" s="358"/>
      <c r="J285" s="358"/>
      <c r="K285" s="358"/>
      <c r="L285" s="358"/>
      <c r="M285" s="358"/>
      <c r="N285" s="358"/>
      <c r="O285" s="358"/>
      <c r="P285" s="358"/>
      <c r="Q285" s="358"/>
      <c r="R285" s="358"/>
      <c r="S285" s="358"/>
      <c r="T285" s="358"/>
      <c r="U285" s="358"/>
      <c r="V285" s="358"/>
      <c r="W285" s="358"/>
      <c r="X285" s="358"/>
      <c r="Y285" s="358"/>
      <c r="Z285" s="358"/>
      <c r="AA285" s="358"/>
      <c r="AB285" s="358"/>
      <c r="AC285" s="358"/>
      <c r="AD285" s="358"/>
    </row>
    <row r="286" ht="15.75" customHeight="1">
      <c r="A286" s="357"/>
      <c r="B286" s="357"/>
      <c r="C286" s="357"/>
      <c r="D286" s="357"/>
      <c r="E286" s="357"/>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row>
    <row r="287" ht="15.75" customHeight="1">
      <c r="A287" s="357"/>
      <c r="B287" s="357"/>
      <c r="C287" s="357"/>
      <c r="D287" s="357"/>
      <c r="E287" s="357"/>
      <c r="F287" s="358"/>
      <c r="G287" s="358"/>
      <c r="H287" s="358"/>
      <c r="I287" s="358"/>
      <c r="J287" s="358"/>
      <c r="K287" s="358"/>
      <c r="L287" s="358"/>
      <c r="M287" s="358"/>
      <c r="N287" s="358"/>
      <c r="O287" s="358"/>
      <c r="P287" s="358"/>
      <c r="Q287" s="358"/>
      <c r="R287" s="358"/>
      <c r="S287" s="358"/>
      <c r="T287" s="358"/>
      <c r="U287" s="358"/>
      <c r="V287" s="358"/>
      <c r="W287" s="358"/>
      <c r="X287" s="358"/>
      <c r="Y287" s="358"/>
      <c r="Z287" s="358"/>
      <c r="AA287" s="358"/>
      <c r="AB287" s="358"/>
      <c r="AC287" s="358"/>
      <c r="AD287" s="358"/>
    </row>
    <row r="288" ht="15.75" customHeight="1">
      <c r="A288" s="357"/>
      <c r="B288" s="357"/>
      <c r="C288" s="357"/>
      <c r="D288" s="357"/>
      <c r="E288" s="357"/>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row>
    <row r="289" ht="15.75" customHeight="1">
      <c r="A289" s="357"/>
      <c r="B289" s="357"/>
      <c r="C289" s="357"/>
      <c r="D289" s="357"/>
      <c r="E289" s="357"/>
      <c r="F289" s="358"/>
      <c r="G289" s="358"/>
      <c r="H289" s="358"/>
      <c r="I289" s="358"/>
      <c r="J289" s="358"/>
      <c r="K289" s="358"/>
      <c r="L289" s="358"/>
      <c r="M289" s="358"/>
      <c r="N289" s="358"/>
      <c r="O289" s="358"/>
      <c r="P289" s="358"/>
      <c r="Q289" s="358"/>
      <c r="R289" s="358"/>
      <c r="S289" s="358"/>
      <c r="T289" s="358"/>
      <c r="U289" s="358"/>
      <c r="V289" s="358"/>
      <c r="W289" s="358"/>
      <c r="X289" s="358"/>
      <c r="Y289" s="358"/>
      <c r="Z289" s="358"/>
      <c r="AA289" s="358"/>
      <c r="AB289" s="358"/>
      <c r="AC289" s="358"/>
      <c r="AD289" s="358"/>
    </row>
    <row r="290" ht="15.75" customHeight="1">
      <c r="A290" s="357"/>
      <c r="B290" s="357"/>
      <c r="C290" s="357"/>
      <c r="D290" s="357"/>
      <c r="E290" s="357"/>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358"/>
      <c r="AC290" s="358"/>
      <c r="AD290" s="358"/>
    </row>
    <row r="291" ht="15.75" customHeight="1">
      <c r="A291" s="357"/>
      <c r="B291" s="357"/>
      <c r="C291" s="357"/>
      <c r="D291" s="357"/>
      <c r="E291" s="357"/>
      <c r="F291" s="358"/>
      <c r="G291" s="358"/>
      <c r="H291" s="358"/>
      <c r="I291" s="358"/>
      <c r="J291" s="358"/>
      <c r="K291" s="358"/>
      <c r="L291" s="358"/>
      <c r="M291" s="358"/>
      <c r="N291" s="358"/>
      <c r="O291" s="358"/>
      <c r="P291" s="358"/>
      <c r="Q291" s="358"/>
      <c r="R291" s="358"/>
      <c r="S291" s="358"/>
      <c r="T291" s="358"/>
      <c r="U291" s="358"/>
      <c r="V291" s="358"/>
      <c r="W291" s="358"/>
      <c r="X291" s="358"/>
      <c r="Y291" s="358"/>
      <c r="Z291" s="358"/>
      <c r="AA291" s="358"/>
      <c r="AB291" s="358"/>
      <c r="AC291" s="358"/>
      <c r="AD291" s="358"/>
    </row>
    <row r="292" ht="15.75" customHeight="1">
      <c r="A292" s="357"/>
      <c r="B292" s="357"/>
      <c r="C292" s="357"/>
      <c r="D292" s="357"/>
      <c r="E292" s="357"/>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row>
    <row r="293" ht="15.75" customHeight="1">
      <c r="A293" s="357"/>
      <c r="B293" s="357"/>
      <c r="C293" s="357"/>
      <c r="D293" s="357"/>
      <c r="E293" s="357"/>
      <c r="F293" s="358"/>
      <c r="G293" s="358"/>
      <c r="H293" s="358"/>
      <c r="I293" s="358"/>
      <c r="J293" s="358"/>
      <c r="K293" s="358"/>
      <c r="L293" s="358"/>
      <c r="M293" s="358"/>
      <c r="N293" s="358"/>
      <c r="O293" s="358"/>
      <c r="P293" s="358"/>
      <c r="Q293" s="358"/>
      <c r="R293" s="358"/>
      <c r="S293" s="358"/>
      <c r="T293" s="358"/>
      <c r="U293" s="358"/>
      <c r="V293" s="358"/>
      <c r="W293" s="358"/>
      <c r="X293" s="358"/>
      <c r="Y293" s="358"/>
      <c r="Z293" s="358"/>
      <c r="AA293" s="358"/>
      <c r="AB293" s="358"/>
      <c r="AC293" s="358"/>
      <c r="AD293" s="358"/>
    </row>
    <row r="294" ht="15.75" customHeight="1">
      <c r="A294" s="357"/>
      <c r="B294" s="357"/>
      <c r="C294" s="357"/>
      <c r="D294" s="357"/>
      <c r="E294" s="357"/>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row>
    <row r="295" ht="15.75" customHeight="1">
      <c r="A295" s="357"/>
      <c r="B295" s="357"/>
      <c r="C295" s="357"/>
      <c r="D295" s="357"/>
      <c r="E295" s="357"/>
      <c r="F295" s="358"/>
      <c r="G295" s="358"/>
      <c r="H295" s="358"/>
      <c r="I295" s="358"/>
      <c r="J295" s="358"/>
      <c r="K295" s="358"/>
      <c r="L295" s="358"/>
      <c r="M295" s="358"/>
      <c r="N295" s="358"/>
      <c r="O295" s="358"/>
      <c r="P295" s="358"/>
      <c r="Q295" s="358"/>
      <c r="R295" s="358"/>
      <c r="S295" s="358"/>
      <c r="T295" s="358"/>
      <c r="U295" s="358"/>
      <c r="V295" s="358"/>
      <c r="W295" s="358"/>
      <c r="X295" s="358"/>
      <c r="Y295" s="358"/>
      <c r="Z295" s="358"/>
      <c r="AA295" s="358"/>
      <c r="AB295" s="358"/>
      <c r="AC295" s="358"/>
      <c r="AD295" s="358"/>
    </row>
    <row r="296" ht="15.75" customHeight="1">
      <c r="A296" s="357"/>
      <c r="B296" s="357"/>
      <c r="C296" s="357"/>
      <c r="D296" s="357"/>
      <c r="E296" s="357"/>
      <c r="F296" s="358"/>
      <c r="G296" s="358"/>
      <c r="H296" s="358"/>
      <c r="I296" s="358"/>
      <c r="J296" s="358"/>
      <c r="K296" s="358"/>
      <c r="L296" s="358"/>
      <c r="M296" s="358"/>
      <c r="N296" s="358"/>
      <c r="O296" s="358"/>
      <c r="P296" s="358"/>
      <c r="Q296" s="358"/>
      <c r="R296" s="358"/>
      <c r="S296" s="358"/>
      <c r="T296" s="358"/>
      <c r="U296" s="358"/>
      <c r="V296" s="358"/>
      <c r="W296" s="358"/>
      <c r="X296" s="358"/>
      <c r="Y296" s="358"/>
      <c r="Z296" s="358"/>
      <c r="AA296" s="358"/>
      <c r="AB296" s="358"/>
      <c r="AC296" s="358"/>
      <c r="AD296" s="358"/>
    </row>
    <row r="297" ht="15.75" customHeight="1">
      <c r="A297" s="357"/>
      <c r="B297" s="357"/>
      <c r="C297" s="357"/>
      <c r="D297" s="357"/>
      <c r="E297" s="357"/>
      <c r="F297" s="358"/>
      <c r="G297" s="358"/>
      <c r="H297" s="358"/>
      <c r="I297" s="358"/>
      <c r="J297" s="358"/>
      <c r="K297" s="358"/>
      <c r="L297" s="358"/>
      <c r="M297" s="358"/>
      <c r="N297" s="358"/>
      <c r="O297" s="358"/>
      <c r="P297" s="358"/>
      <c r="Q297" s="358"/>
      <c r="R297" s="358"/>
      <c r="S297" s="358"/>
      <c r="T297" s="358"/>
      <c r="U297" s="358"/>
      <c r="V297" s="358"/>
      <c r="W297" s="358"/>
      <c r="X297" s="358"/>
      <c r="Y297" s="358"/>
      <c r="Z297" s="358"/>
      <c r="AA297" s="358"/>
      <c r="AB297" s="358"/>
      <c r="AC297" s="358"/>
      <c r="AD297" s="358"/>
    </row>
    <row r="298" ht="15.75" customHeight="1">
      <c r="A298" s="357"/>
      <c r="B298" s="357"/>
      <c r="C298" s="357"/>
      <c r="D298" s="357"/>
      <c r="E298" s="357"/>
      <c r="F298" s="358"/>
      <c r="G298" s="358"/>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row>
    <row r="299" ht="15.75" customHeight="1">
      <c r="A299" s="357"/>
      <c r="B299" s="357"/>
      <c r="C299" s="357"/>
      <c r="D299" s="357"/>
      <c r="E299" s="357"/>
      <c r="F299" s="358"/>
      <c r="G299" s="358"/>
      <c r="H299" s="358"/>
      <c r="I299" s="358"/>
      <c r="J299" s="358"/>
      <c r="K299" s="358"/>
      <c r="L299" s="358"/>
      <c r="M299" s="358"/>
      <c r="N299" s="358"/>
      <c r="O299" s="358"/>
      <c r="P299" s="358"/>
      <c r="Q299" s="358"/>
      <c r="R299" s="358"/>
      <c r="S299" s="358"/>
      <c r="T299" s="358"/>
      <c r="U299" s="358"/>
      <c r="V299" s="358"/>
      <c r="W299" s="358"/>
      <c r="X299" s="358"/>
      <c r="Y299" s="358"/>
      <c r="Z299" s="358"/>
      <c r="AA299" s="358"/>
      <c r="AB299" s="358"/>
      <c r="AC299" s="358"/>
      <c r="AD299" s="358"/>
    </row>
    <row r="300" ht="15.75" customHeight="1">
      <c r="A300" s="357"/>
      <c r="B300" s="357"/>
      <c r="C300" s="357"/>
      <c r="D300" s="357"/>
      <c r="E300" s="357"/>
      <c r="F300" s="358"/>
      <c r="G300" s="358"/>
      <c r="H300" s="358"/>
      <c r="I300" s="358"/>
      <c r="J300" s="358"/>
      <c r="K300" s="358"/>
      <c r="L300" s="358"/>
      <c r="M300" s="358"/>
      <c r="N300" s="358"/>
      <c r="O300" s="358"/>
      <c r="P300" s="358"/>
      <c r="Q300" s="358"/>
      <c r="R300" s="358"/>
      <c r="S300" s="358"/>
      <c r="T300" s="358"/>
      <c r="U300" s="358"/>
      <c r="V300" s="358"/>
      <c r="W300" s="358"/>
      <c r="X300" s="358"/>
      <c r="Y300" s="358"/>
      <c r="Z300" s="358"/>
      <c r="AA300" s="358"/>
      <c r="AB300" s="358"/>
      <c r="AC300" s="358"/>
      <c r="AD300" s="358"/>
    </row>
    <row r="301" ht="15.75" customHeight="1">
      <c r="A301" s="357"/>
      <c r="B301" s="357"/>
      <c r="C301" s="357"/>
      <c r="D301" s="357"/>
      <c r="E301" s="357"/>
      <c r="F301" s="358"/>
      <c r="G301" s="358"/>
      <c r="H301" s="358"/>
      <c r="I301" s="358"/>
      <c r="J301" s="358"/>
      <c r="K301" s="358"/>
      <c r="L301" s="358"/>
      <c r="M301" s="358"/>
      <c r="N301" s="358"/>
      <c r="O301" s="358"/>
      <c r="P301" s="358"/>
      <c r="Q301" s="358"/>
      <c r="R301" s="358"/>
      <c r="S301" s="358"/>
      <c r="T301" s="358"/>
      <c r="U301" s="358"/>
      <c r="V301" s="358"/>
      <c r="W301" s="358"/>
      <c r="X301" s="358"/>
      <c r="Y301" s="358"/>
      <c r="Z301" s="358"/>
      <c r="AA301" s="358"/>
      <c r="AB301" s="358"/>
      <c r="AC301" s="358"/>
      <c r="AD301" s="358"/>
    </row>
    <row r="302" ht="15.75" customHeight="1">
      <c r="A302" s="357"/>
      <c r="B302" s="357"/>
      <c r="C302" s="357"/>
      <c r="D302" s="357"/>
      <c r="E302" s="357"/>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8"/>
      <c r="AC302" s="358"/>
      <c r="AD302" s="358"/>
    </row>
    <row r="303" ht="15.75" customHeight="1">
      <c r="A303" s="357"/>
      <c r="B303" s="357"/>
      <c r="C303" s="357"/>
      <c r="D303" s="357"/>
      <c r="E303" s="357"/>
      <c r="F303" s="358"/>
      <c r="G303" s="358"/>
      <c r="H303" s="358"/>
      <c r="I303" s="358"/>
      <c r="J303" s="358"/>
      <c r="K303" s="358"/>
      <c r="L303" s="358"/>
      <c r="M303" s="358"/>
      <c r="N303" s="358"/>
      <c r="O303" s="358"/>
      <c r="P303" s="358"/>
      <c r="Q303" s="358"/>
      <c r="R303" s="358"/>
      <c r="S303" s="358"/>
      <c r="T303" s="358"/>
      <c r="U303" s="358"/>
      <c r="V303" s="358"/>
      <c r="W303" s="358"/>
      <c r="X303" s="358"/>
      <c r="Y303" s="358"/>
      <c r="Z303" s="358"/>
      <c r="AA303" s="358"/>
      <c r="AB303" s="358"/>
      <c r="AC303" s="358"/>
      <c r="AD303" s="35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c r="AC994" s="18"/>
      <c r="AD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c r="AC995" s="18"/>
      <c r="AD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c r="AC997" s="18"/>
      <c r="AD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c r="AC999" s="18"/>
      <c r="AD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row>
  </sheetData>
  <mergeCells count="5">
    <mergeCell ref="D3:E5"/>
    <mergeCell ref="A81:A82"/>
    <mergeCell ref="B81:B82"/>
    <mergeCell ref="C81:E81"/>
    <mergeCell ref="F81:F82"/>
  </mergeCells>
  <dataValidations>
    <dataValidation type="list" allowBlank="1" showErrorMessage="1" sqref="C33 H91:H95">
      <formula1>"e-mail,tender platform"</formula1>
    </dataValidation>
    <dataValidation type="list" allowBlank="1" showErrorMessage="1" sqref="C34 I91:I95">
      <formula1>"Double e-mail,single e-mail,two-stage qualification"</formula1>
    </dataValidation>
    <dataValidation type="list" allowBlank="1" showErrorMessage="1" sqref="G91:G95 J91:M95">
      <formula1>"Yes,No"</formula1>
    </dataValidation>
    <dataValidation type="list" allowBlank="1" showErrorMessage="1" sqref="N91:N95">
      <formula1>"Accept,Reject"</formula1>
    </dataValidation>
    <dataValidation type="list" allowBlank="1" showErrorMessage="1" sqref="C83:E87">
      <formula1>"yes,no,not provided"</formula1>
    </dataValidation>
    <dataValidation type="list" allowBlank="1" showErrorMessage="1" sqref="E91:E95">
      <formula1>"tender@r2p.org.ua,tender platform"</formula1>
    </dataValidation>
  </dataValidation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4.88"/>
    <col customWidth="1" min="2" max="2" width="18.25"/>
    <col customWidth="1" min="3" max="3" width="44.38"/>
    <col customWidth="1" min="4" max="4" width="43.63"/>
    <col customWidth="1" min="5" max="5" width="34.0"/>
    <col customWidth="1" min="6" max="7" width="28.75"/>
    <col customWidth="1" min="8" max="27" width="11.0"/>
  </cols>
  <sheetData>
    <row r="1" ht="54.75" customHeight="1">
      <c r="A1" s="42"/>
      <c r="B1" s="42"/>
      <c r="C1" s="473"/>
      <c r="D1" s="473" t="s">
        <v>461</v>
      </c>
      <c r="E1" s="42"/>
      <c r="F1" s="42"/>
      <c r="G1" s="42"/>
      <c r="H1" s="18"/>
      <c r="I1" s="18"/>
      <c r="J1" s="18"/>
      <c r="K1" s="18"/>
      <c r="L1" s="18"/>
      <c r="M1" s="18"/>
      <c r="N1" s="18"/>
      <c r="O1" s="18"/>
      <c r="P1" s="18"/>
      <c r="Q1" s="18"/>
      <c r="R1" s="18"/>
      <c r="S1" s="18"/>
      <c r="T1" s="18"/>
      <c r="U1" s="18"/>
      <c r="V1" s="18"/>
      <c r="W1" s="18"/>
      <c r="X1" s="18"/>
      <c r="Y1" s="18"/>
      <c r="Z1" s="18"/>
      <c r="AA1" s="18"/>
    </row>
    <row r="2" ht="25.5" customHeight="1">
      <c r="A2" s="474" t="s">
        <v>462</v>
      </c>
      <c r="B2" s="475"/>
      <c r="C2" s="42"/>
      <c r="D2" s="42"/>
      <c r="E2" s="42"/>
      <c r="F2" s="42"/>
      <c r="G2" s="42"/>
      <c r="H2" s="18"/>
      <c r="I2" s="18"/>
      <c r="J2" s="18"/>
      <c r="K2" s="18"/>
      <c r="L2" s="18"/>
      <c r="M2" s="18"/>
      <c r="N2" s="18"/>
      <c r="O2" s="18"/>
      <c r="P2" s="18"/>
      <c r="Q2" s="18"/>
      <c r="R2" s="18"/>
      <c r="S2" s="18"/>
      <c r="T2" s="18"/>
      <c r="U2" s="18"/>
      <c r="V2" s="18"/>
      <c r="W2" s="18"/>
      <c r="X2" s="18"/>
      <c r="Y2" s="18"/>
      <c r="Z2" s="18"/>
      <c r="AA2" s="18"/>
    </row>
    <row r="3" ht="15.75" customHeight="1">
      <c r="A3" s="42"/>
      <c r="B3" s="42"/>
      <c r="C3" s="42"/>
      <c r="D3" s="42"/>
      <c r="E3" s="42"/>
      <c r="F3" s="42"/>
      <c r="G3" s="42"/>
      <c r="H3" s="18"/>
      <c r="I3" s="18"/>
      <c r="J3" s="18"/>
      <c r="K3" s="18"/>
      <c r="L3" s="18"/>
      <c r="M3" s="18"/>
      <c r="N3" s="18"/>
      <c r="O3" s="18"/>
      <c r="P3" s="18"/>
      <c r="Q3" s="18"/>
      <c r="R3" s="18"/>
      <c r="S3" s="18"/>
      <c r="T3" s="18"/>
      <c r="U3" s="18"/>
      <c r="V3" s="18"/>
      <c r="W3" s="18"/>
      <c r="X3" s="18"/>
      <c r="Y3" s="18"/>
      <c r="Z3" s="18"/>
      <c r="AA3" s="18"/>
    </row>
    <row r="4">
      <c r="A4" s="476" t="s">
        <v>463</v>
      </c>
      <c r="B4" s="92"/>
      <c r="C4" s="51"/>
      <c r="D4" s="42" t="str">
        <f>'[1]Bid openings report'!C5</f>
        <v>#REF!</v>
      </c>
      <c r="E4" s="42"/>
      <c r="F4" s="42"/>
      <c r="G4" s="42"/>
      <c r="H4" s="18"/>
      <c r="I4" s="18"/>
      <c r="J4" s="18"/>
      <c r="K4" s="18"/>
      <c r="L4" s="18"/>
      <c r="M4" s="18"/>
      <c r="N4" s="18"/>
      <c r="O4" s="18"/>
      <c r="P4" s="18"/>
      <c r="Q4" s="18"/>
      <c r="R4" s="18"/>
      <c r="S4" s="18"/>
      <c r="T4" s="18"/>
      <c r="U4" s="18"/>
      <c r="V4" s="18"/>
      <c r="W4" s="18"/>
      <c r="X4" s="18"/>
      <c r="Y4" s="18"/>
      <c r="Z4" s="18"/>
      <c r="AA4" s="18"/>
    </row>
    <row r="5" ht="30.0" customHeight="1">
      <c r="A5" s="476" t="s">
        <v>398</v>
      </c>
      <c r="B5" s="92"/>
      <c r="C5" s="51"/>
      <c r="D5" s="42" t="str">
        <f>'[1]Bid openings report'!C4</f>
        <v>#REF!</v>
      </c>
      <c r="E5" s="42"/>
      <c r="F5" s="42"/>
      <c r="G5" s="42"/>
      <c r="H5" s="18"/>
      <c r="I5" s="18"/>
      <c r="J5" s="18"/>
      <c r="K5" s="18"/>
      <c r="L5" s="18"/>
      <c r="M5" s="18"/>
      <c r="N5" s="18"/>
      <c r="O5" s="18"/>
      <c r="P5" s="18"/>
      <c r="Q5" s="18"/>
      <c r="R5" s="18"/>
      <c r="S5" s="18"/>
      <c r="T5" s="18"/>
      <c r="U5" s="18"/>
      <c r="V5" s="18"/>
      <c r="W5" s="18"/>
      <c r="X5" s="18"/>
      <c r="Y5" s="18"/>
      <c r="Z5" s="18"/>
      <c r="AA5" s="18"/>
    </row>
    <row r="6" ht="30.75" customHeight="1">
      <c r="A6" s="476" t="s">
        <v>460</v>
      </c>
      <c r="B6" s="92"/>
      <c r="C6" s="51"/>
      <c r="D6" s="477" t="str">
        <f>'[1]Bid openings report'!C21</f>
        <v>#REF!</v>
      </c>
      <c r="E6" s="42"/>
      <c r="F6" s="42"/>
      <c r="G6" s="42"/>
      <c r="H6" s="18"/>
      <c r="I6" s="18"/>
      <c r="J6" s="18"/>
      <c r="K6" s="18"/>
      <c r="L6" s="18"/>
      <c r="M6" s="18"/>
      <c r="N6" s="18"/>
      <c r="O6" s="18"/>
      <c r="P6" s="18"/>
      <c r="Q6" s="18"/>
      <c r="R6" s="18"/>
      <c r="S6" s="18"/>
      <c r="T6" s="18"/>
      <c r="U6" s="18"/>
      <c r="V6" s="18"/>
      <c r="W6" s="18"/>
      <c r="X6" s="18"/>
      <c r="Y6" s="18"/>
      <c r="Z6" s="18"/>
      <c r="AA6" s="18"/>
    </row>
    <row r="7" ht="50.25" customHeight="1">
      <c r="A7" s="478" t="s">
        <v>464</v>
      </c>
      <c r="B7" s="44"/>
      <c r="C7" s="44"/>
      <c r="D7" s="14"/>
      <c r="E7" s="479" t="str">
        <f>'[1]Bid openings report'!B91</f>
        <v>#REF!</v>
      </c>
      <c r="F7" s="479" t="str">
        <f>'[1]Bid openings report'!B92</f>
        <v>#REF!</v>
      </c>
      <c r="G7" s="479" t="str">
        <f>'[1]Bid openings report'!B93</f>
        <v>#REF!</v>
      </c>
      <c r="H7" s="475"/>
      <c r="I7" s="475"/>
      <c r="J7" s="475"/>
      <c r="K7" s="475"/>
      <c r="L7" s="475"/>
      <c r="M7" s="475"/>
      <c r="N7" s="475"/>
      <c r="O7" s="475"/>
      <c r="P7" s="475"/>
      <c r="Q7" s="475"/>
      <c r="R7" s="475"/>
      <c r="S7" s="475"/>
      <c r="T7" s="475"/>
      <c r="U7" s="475"/>
      <c r="V7" s="475"/>
      <c r="W7" s="475"/>
      <c r="X7" s="475"/>
      <c r="Y7" s="475"/>
      <c r="Z7" s="475"/>
      <c r="AA7" s="475"/>
    </row>
    <row r="8" ht="50.25" customHeight="1">
      <c r="A8" s="480" t="s">
        <v>465</v>
      </c>
      <c r="B8" s="44"/>
      <c r="C8" s="44"/>
      <c r="D8" s="14"/>
      <c r="E8" s="481" t="s">
        <v>466</v>
      </c>
      <c r="F8" s="481" t="s">
        <v>466</v>
      </c>
      <c r="G8" s="481" t="s">
        <v>466</v>
      </c>
      <c r="H8" s="475"/>
      <c r="I8" s="475"/>
      <c r="J8" s="475"/>
      <c r="K8" s="475"/>
      <c r="L8" s="475"/>
      <c r="M8" s="475"/>
      <c r="N8" s="475"/>
      <c r="O8" s="475"/>
      <c r="P8" s="475"/>
      <c r="Q8" s="475"/>
      <c r="R8" s="475"/>
      <c r="S8" s="475"/>
      <c r="T8" s="475"/>
      <c r="U8" s="475"/>
      <c r="V8" s="475"/>
      <c r="W8" s="475"/>
      <c r="X8" s="475"/>
      <c r="Y8" s="475"/>
      <c r="Z8" s="475"/>
      <c r="AA8" s="475"/>
    </row>
    <row r="9">
      <c r="A9" s="69">
        <v>1.0</v>
      </c>
      <c r="B9" s="70" t="s">
        <v>58</v>
      </c>
      <c r="C9" s="71" t="s">
        <v>59</v>
      </c>
      <c r="D9" s="71" t="s">
        <v>60</v>
      </c>
      <c r="E9" s="482"/>
      <c r="F9" s="482"/>
      <c r="G9" s="482"/>
      <c r="H9" s="18"/>
      <c r="I9" s="18"/>
      <c r="J9" s="18"/>
      <c r="K9" s="18"/>
      <c r="L9" s="18"/>
      <c r="M9" s="18"/>
      <c r="N9" s="18"/>
      <c r="O9" s="18"/>
      <c r="P9" s="18"/>
      <c r="Q9" s="18"/>
      <c r="R9" s="18"/>
      <c r="S9" s="18"/>
      <c r="T9" s="18"/>
      <c r="U9" s="18"/>
      <c r="V9" s="18"/>
      <c r="W9" s="18"/>
      <c r="X9" s="18"/>
      <c r="Y9" s="18"/>
      <c r="Z9" s="18"/>
      <c r="AA9" s="18"/>
    </row>
    <row r="10" ht="29.25" customHeight="1">
      <c r="A10" s="31"/>
      <c r="B10" s="31"/>
      <c r="C10" s="74" t="s">
        <v>467</v>
      </c>
      <c r="D10" s="71" t="s">
        <v>468</v>
      </c>
      <c r="E10" s="482"/>
      <c r="F10" s="482"/>
      <c r="G10" s="482"/>
      <c r="H10" s="18"/>
      <c r="I10" s="18"/>
      <c r="J10" s="18"/>
      <c r="K10" s="18"/>
      <c r="L10" s="18"/>
      <c r="M10" s="18"/>
      <c r="N10" s="18"/>
      <c r="O10" s="18"/>
      <c r="P10" s="18"/>
      <c r="Q10" s="18"/>
      <c r="R10" s="18"/>
      <c r="S10" s="18"/>
      <c r="T10" s="18"/>
      <c r="U10" s="18"/>
      <c r="V10" s="18"/>
      <c r="W10" s="18"/>
      <c r="X10" s="18"/>
      <c r="Y10" s="18"/>
      <c r="Z10" s="18"/>
      <c r="AA10" s="18"/>
    </row>
    <row r="11" ht="54.75" customHeight="1">
      <c r="A11" s="31"/>
      <c r="B11" s="31"/>
      <c r="C11" s="71" t="s">
        <v>469</v>
      </c>
      <c r="D11" s="71" t="s">
        <v>470</v>
      </c>
      <c r="E11" s="482"/>
      <c r="F11" s="482"/>
      <c r="G11" s="482"/>
      <c r="H11" s="18"/>
      <c r="I11" s="18"/>
      <c r="J11" s="18"/>
      <c r="K11" s="18"/>
      <c r="L11" s="18"/>
      <c r="M11" s="18"/>
      <c r="N11" s="18"/>
      <c r="O11" s="18"/>
      <c r="P11" s="18"/>
      <c r="Q11" s="18"/>
      <c r="R11" s="18"/>
      <c r="S11" s="18"/>
      <c r="T11" s="18"/>
      <c r="U11" s="18"/>
      <c r="V11" s="18"/>
      <c r="W11" s="18"/>
      <c r="X11" s="18"/>
      <c r="Y11" s="18"/>
      <c r="Z11" s="18"/>
      <c r="AA11" s="18"/>
    </row>
    <row r="12" ht="42.75" customHeight="1">
      <c r="A12" s="32"/>
      <c r="B12" s="32"/>
      <c r="C12" s="71" t="s">
        <v>471</v>
      </c>
      <c r="D12" s="71" t="s">
        <v>472</v>
      </c>
      <c r="E12" s="482"/>
      <c r="F12" s="482"/>
      <c r="G12" s="482"/>
      <c r="H12" s="18"/>
      <c r="I12" s="18"/>
      <c r="J12" s="18"/>
      <c r="K12" s="18"/>
      <c r="L12" s="18"/>
      <c r="M12" s="18"/>
      <c r="N12" s="18"/>
      <c r="O12" s="18"/>
      <c r="P12" s="18"/>
      <c r="Q12" s="18"/>
      <c r="R12" s="18"/>
      <c r="S12" s="18"/>
      <c r="T12" s="18"/>
      <c r="U12" s="18"/>
      <c r="V12" s="18"/>
      <c r="W12" s="18"/>
      <c r="X12" s="18"/>
      <c r="Y12" s="18"/>
      <c r="Z12" s="18"/>
      <c r="AA12" s="18"/>
    </row>
    <row r="13" ht="18.75" customHeight="1">
      <c r="A13" s="76"/>
      <c r="B13" s="44"/>
      <c r="C13" s="44"/>
      <c r="D13" s="44"/>
      <c r="E13" s="44"/>
      <c r="F13" s="44"/>
      <c r="G13" s="14"/>
      <c r="H13" s="18"/>
      <c r="I13" s="18"/>
      <c r="J13" s="18"/>
      <c r="K13" s="18"/>
      <c r="L13" s="18"/>
      <c r="M13" s="18"/>
      <c r="N13" s="18"/>
      <c r="O13" s="18"/>
      <c r="P13" s="18"/>
      <c r="Q13" s="18"/>
      <c r="R13" s="18"/>
      <c r="S13" s="18"/>
      <c r="T13" s="18"/>
      <c r="U13" s="18"/>
      <c r="V13" s="18"/>
      <c r="W13" s="18"/>
      <c r="X13" s="18"/>
      <c r="Y13" s="18"/>
      <c r="Z13" s="18"/>
      <c r="AA13" s="18"/>
    </row>
    <row r="14" ht="27.0" customHeight="1">
      <c r="A14" s="77">
        <v>1.0</v>
      </c>
      <c r="B14" s="78" t="s">
        <v>58</v>
      </c>
      <c r="C14" s="79" t="s">
        <v>66</v>
      </c>
      <c r="D14" s="79" t="s">
        <v>67</v>
      </c>
      <c r="E14" s="482"/>
      <c r="F14" s="482"/>
      <c r="G14" s="482"/>
      <c r="H14" s="18"/>
      <c r="I14" s="18"/>
      <c r="J14" s="18"/>
      <c r="K14" s="18"/>
      <c r="L14" s="18"/>
      <c r="M14" s="18"/>
      <c r="N14" s="18"/>
      <c r="O14" s="18"/>
      <c r="P14" s="18"/>
      <c r="Q14" s="18"/>
      <c r="R14" s="18"/>
      <c r="S14" s="18"/>
      <c r="T14" s="18"/>
      <c r="U14" s="18"/>
      <c r="V14" s="18"/>
      <c r="W14" s="18"/>
      <c r="X14" s="18"/>
      <c r="Y14" s="18"/>
      <c r="Z14" s="18"/>
      <c r="AA14" s="18"/>
    </row>
    <row r="15">
      <c r="A15" s="82">
        <v>2.0</v>
      </c>
      <c r="B15" s="83" t="s">
        <v>69</v>
      </c>
      <c r="C15" s="84" t="s">
        <v>70</v>
      </c>
      <c r="D15" s="84" t="s">
        <v>71</v>
      </c>
      <c r="E15" s="482"/>
      <c r="F15" s="482"/>
      <c r="G15" s="482"/>
      <c r="H15" s="18"/>
      <c r="I15" s="18"/>
      <c r="J15" s="18"/>
      <c r="K15" s="18"/>
      <c r="L15" s="18"/>
      <c r="M15" s="18"/>
      <c r="N15" s="18"/>
      <c r="O15" s="18"/>
      <c r="P15" s="18"/>
      <c r="Q15" s="18"/>
      <c r="R15" s="18"/>
      <c r="S15" s="18"/>
      <c r="T15" s="18"/>
      <c r="U15" s="18"/>
      <c r="V15" s="18"/>
      <c r="W15" s="18"/>
      <c r="X15" s="18"/>
      <c r="Y15" s="18"/>
      <c r="Z15" s="18"/>
      <c r="AA15" s="18"/>
    </row>
    <row r="16">
      <c r="A16" s="31"/>
      <c r="B16" s="31"/>
      <c r="C16" s="84" t="s">
        <v>72</v>
      </c>
      <c r="D16" s="84" t="s">
        <v>73</v>
      </c>
      <c r="E16" s="482"/>
      <c r="F16" s="482"/>
      <c r="G16" s="482"/>
      <c r="H16" s="18"/>
      <c r="I16" s="18"/>
      <c r="J16" s="18"/>
      <c r="K16" s="18"/>
      <c r="L16" s="18"/>
      <c r="M16" s="18"/>
      <c r="N16" s="18"/>
      <c r="O16" s="18"/>
      <c r="P16" s="18"/>
      <c r="Q16" s="18"/>
      <c r="R16" s="18"/>
      <c r="S16" s="18"/>
      <c r="T16" s="18"/>
      <c r="U16" s="18"/>
      <c r="V16" s="18"/>
      <c r="W16" s="18"/>
      <c r="X16" s="18"/>
      <c r="Y16" s="18"/>
      <c r="Z16" s="18"/>
      <c r="AA16" s="18"/>
    </row>
    <row r="17">
      <c r="A17" s="31"/>
      <c r="B17" s="31"/>
      <c r="C17" s="84" t="s">
        <v>473</v>
      </c>
      <c r="D17" s="84" t="s">
        <v>474</v>
      </c>
      <c r="E17" s="482"/>
      <c r="F17" s="482"/>
      <c r="G17" s="482"/>
      <c r="H17" s="18"/>
      <c r="I17" s="18"/>
      <c r="J17" s="18"/>
      <c r="K17" s="18"/>
      <c r="L17" s="18"/>
      <c r="M17" s="18"/>
      <c r="N17" s="18"/>
      <c r="O17" s="18"/>
      <c r="P17" s="18"/>
      <c r="Q17" s="18"/>
      <c r="R17" s="18"/>
      <c r="S17" s="18"/>
      <c r="T17" s="18"/>
      <c r="U17" s="18"/>
      <c r="V17" s="18"/>
      <c r="W17" s="18"/>
      <c r="X17" s="18"/>
      <c r="Y17" s="18"/>
      <c r="Z17" s="18"/>
      <c r="AA17" s="18"/>
    </row>
    <row r="18">
      <c r="A18" s="31"/>
      <c r="B18" s="31"/>
      <c r="C18" s="84" t="s">
        <v>74</v>
      </c>
      <c r="D18" s="84" t="s">
        <v>75</v>
      </c>
      <c r="E18" s="482"/>
      <c r="F18" s="482"/>
      <c r="G18" s="482"/>
      <c r="H18" s="18"/>
      <c r="I18" s="18"/>
      <c r="J18" s="18"/>
      <c r="K18" s="18"/>
      <c r="L18" s="18"/>
      <c r="M18" s="18"/>
      <c r="N18" s="18"/>
      <c r="O18" s="18"/>
      <c r="P18" s="18"/>
      <c r="Q18" s="18"/>
      <c r="R18" s="18"/>
      <c r="S18" s="18"/>
      <c r="T18" s="18"/>
      <c r="U18" s="18"/>
      <c r="V18" s="18"/>
      <c r="W18" s="18"/>
      <c r="X18" s="18"/>
      <c r="Y18" s="18"/>
      <c r="Z18" s="18"/>
      <c r="AA18" s="18"/>
    </row>
    <row r="19" ht="15.75" customHeight="1">
      <c r="A19" s="31"/>
      <c r="B19" s="31"/>
      <c r="C19" s="84" t="s">
        <v>475</v>
      </c>
      <c r="D19" s="84" t="s">
        <v>476</v>
      </c>
      <c r="E19" s="482"/>
      <c r="F19" s="482"/>
      <c r="G19" s="482"/>
      <c r="H19" s="18"/>
      <c r="I19" s="18"/>
      <c r="J19" s="18"/>
      <c r="K19" s="18"/>
      <c r="L19" s="18"/>
      <c r="M19" s="18"/>
      <c r="N19" s="18"/>
      <c r="O19" s="18"/>
      <c r="P19" s="18"/>
      <c r="Q19" s="18"/>
      <c r="R19" s="18"/>
      <c r="S19" s="18"/>
      <c r="T19" s="18"/>
      <c r="U19" s="18"/>
      <c r="V19" s="18"/>
      <c r="W19" s="18"/>
      <c r="X19" s="18"/>
      <c r="Y19" s="18"/>
      <c r="Z19" s="18"/>
      <c r="AA19" s="18"/>
    </row>
    <row r="20" ht="15.75" customHeight="1">
      <c r="A20" s="31"/>
      <c r="B20" s="31"/>
      <c r="C20" s="483" t="s">
        <v>23</v>
      </c>
      <c r="D20" s="84"/>
      <c r="E20" s="482"/>
      <c r="F20" s="482"/>
      <c r="G20" s="482"/>
      <c r="H20" s="18"/>
      <c r="I20" s="18"/>
      <c r="J20" s="18"/>
      <c r="K20" s="18"/>
      <c r="L20" s="18"/>
      <c r="M20" s="18"/>
      <c r="N20" s="18"/>
      <c r="O20" s="18"/>
      <c r="P20" s="18"/>
      <c r="Q20" s="18"/>
      <c r="R20" s="18"/>
      <c r="S20" s="18"/>
      <c r="T20" s="18"/>
      <c r="U20" s="18"/>
      <c r="V20" s="18"/>
      <c r="W20" s="18"/>
      <c r="X20" s="18"/>
      <c r="Y20" s="18"/>
      <c r="Z20" s="18"/>
      <c r="AA20" s="18"/>
    </row>
    <row r="21" ht="15.75" customHeight="1">
      <c r="A21" s="31"/>
      <c r="B21" s="31"/>
      <c r="C21" s="483" t="s">
        <v>24</v>
      </c>
      <c r="D21" s="84"/>
      <c r="E21" s="482"/>
      <c r="F21" s="482"/>
      <c r="G21" s="482"/>
      <c r="H21" s="18"/>
      <c r="I21" s="18"/>
      <c r="J21" s="18"/>
      <c r="K21" s="18"/>
      <c r="L21" s="18"/>
      <c r="M21" s="18"/>
      <c r="N21" s="18"/>
      <c r="O21" s="18"/>
      <c r="P21" s="18"/>
      <c r="Q21" s="18"/>
      <c r="R21" s="18"/>
      <c r="S21" s="18"/>
      <c r="T21" s="18"/>
      <c r="U21" s="18"/>
      <c r="V21" s="18"/>
      <c r="W21" s="18"/>
      <c r="X21" s="18"/>
      <c r="Y21" s="18"/>
      <c r="Z21" s="18"/>
      <c r="AA21" s="18"/>
    </row>
    <row r="22" ht="15.75" customHeight="1">
      <c r="A22" s="31"/>
      <c r="B22" s="31"/>
      <c r="C22" s="483" t="s">
        <v>27</v>
      </c>
      <c r="D22" s="84"/>
      <c r="E22" s="482"/>
      <c r="F22" s="482"/>
      <c r="G22" s="482"/>
      <c r="H22" s="18"/>
      <c r="I22" s="18"/>
      <c r="J22" s="18"/>
      <c r="K22" s="18"/>
      <c r="L22" s="18"/>
      <c r="M22" s="18"/>
      <c r="N22" s="18"/>
      <c r="O22" s="18"/>
      <c r="P22" s="18"/>
      <c r="Q22" s="18"/>
      <c r="R22" s="18"/>
      <c r="S22" s="18"/>
      <c r="T22" s="18"/>
      <c r="U22" s="18"/>
      <c r="V22" s="18"/>
      <c r="W22" s="18"/>
      <c r="X22" s="18"/>
      <c r="Y22" s="18"/>
      <c r="Z22" s="18"/>
      <c r="AA22" s="18"/>
    </row>
    <row r="23" ht="15.75" customHeight="1">
      <c r="A23" s="31"/>
      <c r="B23" s="31"/>
      <c r="C23" s="483" t="s">
        <v>477</v>
      </c>
      <c r="D23" s="84"/>
      <c r="E23" s="482"/>
      <c r="F23" s="482"/>
      <c r="G23" s="482"/>
      <c r="H23" s="18"/>
      <c r="I23" s="18"/>
      <c r="J23" s="18"/>
      <c r="K23" s="18"/>
      <c r="L23" s="18"/>
      <c r="M23" s="18"/>
      <c r="N23" s="18"/>
      <c r="O23" s="18"/>
      <c r="P23" s="18"/>
      <c r="Q23" s="18"/>
      <c r="R23" s="18"/>
      <c r="S23" s="18"/>
      <c r="T23" s="18"/>
      <c r="U23" s="18"/>
      <c r="V23" s="18"/>
      <c r="W23" s="18"/>
      <c r="X23" s="18"/>
      <c r="Y23" s="18"/>
      <c r="Z23" s="18"/>
      <c r="AA23" s="18"/>
    </row>
    <row r="24" ht="20.25" customHeight="1">
      <c r="A24" s="31"/>
      <c r="B24" s="31"/>
      <c r="C24" s="483" t="s">
        <v>478</v>
      </c>
      <c r="D24" s="84"/>
      <c r="E24" s="482"/>
      <c r="F24" s="482"/>
      <c r="G24" s="482"/>
      <c r="H24" s="18"/>
      <c r="I24" s="18"/>
      <c r="J24" s="18"/>
      <c r="K24" s="18"/>
      <c r="L24" s="18"/>
      <c r="M24" s="18"/>
      <c r="N24" s="18"/>
      <c r="O24" s="18"/>
      <c r="P24" s="18"/>
      <c r="Q24" s="18"/>
      <c r="R24" s="18"/>
      <c r="S24" s="18"/>
      <c r="T24" s="18"/>
      <c r="U24" s="18"/>
      <c r="V24" s="18"/>
      <c r="W24" s="18"/>
      <c r="X24" s="18"/>
      <c r="Y24" s="18"/>
      <c r="Z24" s="18"/>
      <c r="AA24" s="18"/>
    </row>
    <row r="25" ht="15.75" customHeight="1">
      <c r="A25" s="31"/>
      <c r="B25" s="31"/>
      <c r="C25" s="483" t="s">
        <v>479</v>
      </c>
      <c r="D25" s="84"/>
      <c r="E25" s="482"/>
      <c r="F25" s="482"/>
      <c r="G25" s="482"/>
      <c r="H25" s="18"/>
      <c r="I25" s="18"/>
      <c r="J25" s="18"/>
      <c r="K25" s="18"/>
      <c r="L25" s="18"/>
      <c r="M25" s="18"/>
      <c r="N25" s="18"/>
      <c r="O25" s="18"/>
      <c r="P25" s="18"/>
      <c r="Q25" s="18"/>
      <c r="R25" s="18"/>
      <c r="S25" s="18"/>
      <c r="T25" s="18"/>
      <c r="U25" s="18"/>
      <c r="V25" s="18"/>
      <c r="W25" s="18"/>
      <c r="X25" s="18"/>
      <c r="Y25" s="18"/>
      <c r="Z25" s="18"/>
      <c r="AA25" s="18"/>
    </row>
    <row r="26" ht="15.75" customHeight="1">
      <c r="A26" s="31"/>
      <c r="B26" s="31"/>
      <c r="C26" s="483" t="s">
        <v>17</v>
      </c>
      <c r="D26" s="84"/>
      <c r="E26" s="482"/>
      <c r="F26" s="482"/>
      <c r="G26" s="482"/>
      <c r="H26" s="18"/>
      <c r="I26" s="18"/>
      <c r="J26" s="18"/>
      <c r="K26" s="18"/>
      <c r="L26" s="18"/>
      <c r="M26" s="18"/>
      <c r="N26" s="18"/>
      <c r="O26" s="18"/>
      <c r="P26" s="18"/>
      <c r="Q26" s="18"/>
      <c r="R26" s="18"/>
      <c r="S26" s="18"/>
      <c r="T26" s="18"/>
      <c r="U26" s="18"/>
      <c r="V26" s="18"/>
      <c r="W26" s="18"/>
      <c r="X26" s="18"/>
      <c r="Y26" s="18"/>
      <c r="Z26" s="18"/>
      <c r="AA26" s="18"/>
    </row>
    <row r="27" ht="15.75" customHeight="1">
      <c r="A27" s="31"/>
      <c r="B27" s="31"/>
      <c r="C27" s="483" t="s">
        <v>13</v>
      </c>
      <c r="D27" s="84"/>
      <c r="E27" s="482"/>
      <c r="F27" s="482"/>
      <c r="G27" s="482"/>
      <c r="H27" s="18"/>
      <c r="I27" s="18"/>
      <c r="J27" s="18"/>
      <c r="K27" s="18"/>
      <c r="L27" s="18"/>
      <c r="M27" s="18"/>
      <c r="N27" s="18"/>
      <c r="O27" s="18"/>
      <c r="P27" s="18"/>
      <c r="Q27" s="18"/>
      <c r="R27" s="18"/>
      <c r="S27" s="18"/>
      <c r="T27" s="18"/>
      <c r="U27" s="18"/>
      <c r="V27" s="18"/>
      <c r="W27" s="18"/>
      <c r="X27" s="18"/>
      <c r="Y27" s="18"/>
      <c r="Z27" s="18"/>
      <c r="AA27" s="18"/>
    </row>
    <row r="28" ht="15.75" customHeight="1">
      <c r="A28" s="31"/>
      <c r="B28" s="31"/>
      <c r="C28" s="483" t="s">
        <v>480</v>
      </c>
      <c r="D28" s="84"/>
      <c r="E28" s="482"/>
      <c r="F28" s="482"/>
      <c r="G28" s="482"/>
      <c r="H28" s="18"/>
      <c r="I28" s="18"/>
      <c r="J28" s="18"/>
      <c r="K28" s="18"/>
      <c r="L28" s="18"/>
      <c r="M28" s="18"/>
      <c r="N28" s="18"/>
      <c r="O28" s="18"/>
      <c r="P28" s="18"/>
      <c r="Q28" s="18"/>
      <c r="R28" s="18"/>
      <c r="S28" s="18"/>
      <c r="T28" s="18"/>
      <c r="U28" s="18"/>
      <c r="V28" s="18"/>
      <c r="W28" s="18"/>
      <c r="X28" s="18"/>
      <c r="Y28" s="18"/>
      <c r="Z28" s="18"/>
      <c r="AA28" s="18"/>
    </row>
    <row r="29" ht="15.75" customHeight="1">
      <c r="A29" s="31"/>
      <c r="B29" s="31"/>
      <c r="C29" s="483" t="s">
        <v>22</v>
      </c>
      <c r="D29" s="84"/>
      <c r="E29" s="482"/>
      <c r="F29" s="482"/>
      <c r="G29" s="482"/>
      <c r="H29" s="18"/>
      <c r="I29" s="18"/>
      <c r="J29" s="18"/>
      <c r="K29" s="18"/>
      <c r="L29" s="18"/>
      <c r="M29" s="18"/>
      <c r="N29" s="18"/>
      <c r="O29" s="18"/>
      <c r="P29" s="18"/>
      <c r="Q29" s="18"/>
      <c r="R29" s="18"/>
      <c r="S29" s="18"/>
      <c r="T29" s="18"/>
      <c r="U29" s="18"/>
      <c r="V29" s="18"/>
      <c r="W29" s="18"/>
      <c r="X29" s="18"/>
      <c r="Y29" s="18"/>
      <c r="Z29" s="18"/>
      <c r="AA29" s="18"/>
    </row>
    <row r="30" ht="15.75" customHeight="1">
      <c r="A30" s="31"/>
      <c r="B30" s="31"/>
      <c r="C30" s="483" t="s">
        <v>18</v>
      </c>
      <c r="D30" s="84"/>
      <c r="E30" s="482"/>
      <c r="F30" s="482"/>
      <c r="G30" s="482"/>
      <c r="H30" s="18"/>
      <c r="I30" s="18"/>
      <c r="J30" s="18"/>
      <c r="K30" s="18"/>
      <c r="L30" s="18"/>
      <c r="M30" s="18"/>
      <c r="N30" s="18"/>
      <c r="O30" s="18"/>
      <c r="P30" s="18"/>
      <c r="Q30" s="18"/>
      <c r="R30" s="18"/>
      <c r="S30" s="18"/>
      <c r="T30" s="18"/>
      <c r="U30" s="18"/>
      <c r="V30" s="18"/>
      <c r="W30" s="18"/>
      <c r="X30" s="18"/>
      <c r="Y30" s="18"/>
      <c r="Z30" s="18"/>
      <c r="AA30" s="18"/>
    </row>
    <row r="31" ht="15.75" customHeight="1">
      <c r="A31" s="31"/>
      <c r="B31" s="31"/>
      <c r="C31" s="483" t="s">
        <v>20</v>
      </c>
      <c r="D31" s="84"/>
      <c r="E31" s="482"/>
      <c r="F31" s="482"/>
      <c r="G31" s="482"/>
      <c r="H31" s="18"/>
      <c r="I31" s="18"/>
      <c r="J31" s="18"/>
      <c r="K31" s="18"/>
      <c r="L31" s="18"/>
      <c r="M31" s="18"/>
      <c r="N31" s="18"/>
      <c r="O31" s="18"/>
      <c r="P31" s="18"/>
      <c r="Q31" s="18"/>
      <c r="R31" s="18"/>
      <c r="S31" s="18"/>
      <c r="T31" s="18"/>
      <c r="U31" s="18"/>
      <c r="V31" s="18"/>
      <c r="W31" s="18"/>
      <c r="X31" s="18"/>
      <c r="Y31" s="18"/>
      <c r="Z31" s="18"/>
      <c r="AA31" s="18"/>
    </row>
    <row r="32" ht="15.75" customHeight="1">
      <c r="A32" s="31"/>
      <c r="B32" s="31"/>
      <c r="C32" s="483" t="s">
        <v>15</v>
      </c>
      <c r="D32" s="84"/>
      <c r="E32" s="482"/>
      <c r="F32" s="482"/>
      <c r="G32" s="482"/>
      <c r="H32" s="18"/>
      <c r="I32" s="18"/>
      <c r="J32" s="18"/>
      <c r="K32" s="18"/>
      <c r="L32" s="18"/>
      <c r="M32" s="18"/>
      <c r="N32" s="18"/>
      <c r="O32" s="18"/>
      <c r="P32" s="18"/>
      <c r="Q32" s="18"/>
      <c r="R32" s="18"/>
      <c r="S32" s="18"/>
      <c r="T32" s="18"/>
      <c r="U32" s="18"/>
      <c r="V32" s="18"/>
      <c r="W32" s="18"/>
      <c r="X32" s="18"/>
      <c r="Y32" s="18"/>
      <c r="Z32" s="18"/>
      <c r="AA32" s="18"/>
    </row>
    <row r="33" ht="15.75" customHeight="1">
      <c r="A33" s="31"/>
      <c r="B33" s="31"/>
      <c r="C33" s="483" t="s">
        <v>19</v>
      </c>
      <c r="D33" s="84"/>
      <c r="E33" s="482"/>
      <c r="F33" s="482"/>
      <c r="G33" s="482"/>
      <c r="H33" s="18"/>
      <c r="I33" s="18"/>
      <c r="J33" s="18"/>
      <c r="K33" s="18"/>
      <c r="L33" s="18"/>
      <c r="M33" s="18"/>
      <c r="N33" s="18"/>
      <c r="O33" s="18"/>
      <c r="P33" s="18"/>
      <c r="Q33" s="18"/>
      <c r="R33" s="18"/>
      <c r="S33" s="18"/>
      <c r="T33" s="18"/>
      <c r="U33" s="18"/>
      <c r="V33" s="18"/>
      <c r="W33" s="18"/>
      <c r="X33" s="18"/>
      <c r="Y33" s="18"/>
      <c r="Z33" s="18"/>
      <c r="AA33" s="18"/>
    </row>
    <row r="34" ht="15.75" customHeight="1">
      <c r="A34" s="31"/>
      <c r="B34" s="31"/>
      <c r="C34" s="483" t="s">
        <v>11</v>
      </c>
      <c r="D34" s="84"/>
      <c r="E34" s="482"/>
      <c r="F34" s="482"/>
      <c r="G34" s="482"/>
      <c r="H34" s="18"/>
      <c r="I34" s="18"/>
      <c r="J34" s="18"/>
      <c r="K34" s="18"/>
      <c r="L34" s="18"/>
      <c r="M34" s="18"/>
      <c r="N34" s="18"/>
      <c r="O34" s="18"/>
      <c r="P34" s="18"/>
      <c r="Q34" s="18"/>
      <c r="R34" s="18"/>
      <c r="S34" s="18"/>
      <c r="T34" s="18"/>
      <c r="U34" s="18"/>
      <c r="V34" s="18"/>
      <c r="W34" s="18"/>
      <c r="X34" s="18"/>
      <c r="Y34" s="18"/>
      <c r="Z34" s="18"/>
      <c r="AA34" s="18"/>
    </row>
    <row r="35" ht="15.75" customHeight="1">
      <c r="A35" s="31"/>
      <c r="B35" s="31"/>
      <c r="C35" s="483" t="s">
        <v>16</v>
      </c>
      <c r="D35" s="84"/>
      <c r="E35" s="482"/>
      <c r="F35" s="482"/>
      <c r="G35" s="482"/>
      <c r="H35" s="18"/>
      <c r="I35" s="18"/>
      <c r="J35" s="18"/>
      <c r="K35" s="18"/>
      <c r="L35" s="18"/>
      <c r="M35" s="18"/>
      <c r="N35" s="18"/>
      <c r="O35" s="18"/>
      <c r="P35" s="18"/>
      <c r="Q35" s="18"/>
      <c r="R35" s="18"/>
      <c r="S35" s="18"/>
      <c r="T35" s="18"/>
      <c r="U35" s="18"/>
      <c r="V35" s="18"/>
      <c r="W35" s="18"/>
      <c r="X35" s="18"/>
      <c r="Y35" s="18"/>
      <c r="Z35" s="18"/>
      <c r="AA35" s="18"/>
    </row>
    <row r="36" ht="15.75" customHeight="1">
      <c r="A36" s="31"/>
      <c r="B36" s="31"/>
      <c r="C36" s="483" t="s">
        <v>481</v>
      </c>
      <c r="D36" s="84"/>
      <c r="E36" s="482"/>
      <c r="F36" s="482"/>
      <c r="G36" s="482"/>
      <c r="H36" s="18"/>
      <c r="I36" s="18"/>
      <c r="J36" s="18"/>
      <c r="K36" s="18"/>
      <c r="L36" s="18"/>
      <c r="M36" s="18"/>
      <c r="N36" s="18"/>
      <c r="O36" s="18"/>
      <c r="P36" s="18"/>
      <c r="Q36" s="18"/>
      <c r="R36" s="18"/>
      <c r="S36" s="18"/>
      <c r="T36" s="18"/>
      <c r="U36" s="18"/>
      <c r="V36" s="18"/>
      <c r="W36" s="18"/>
      <c r="X36" s="18"/>
      <c r="Y36" s="18"/>
      <c r="Z36" s="18"/>
      <c r="AA36" s="18"/>
    </row>
    <row r="37" ht="15.75" customHeight="1">
      <c r="A37" s="31"/>
      <c r="B37" s="31"/>
      <c r="C37" s="483" t="s">
        <v>28</v>
      </c>
      <c r="D37" s="84"/>
      <c r="E37" s="482"/>
      <c r="F37" s="482"/>
      <c r="G37" s="482"/>
      <c r="H37" s="18"/>
      <c r="I37" s="18"/>
      <c r="J37" s="18"/>
      <c r="K37" s="18"/>
      <c r="L37" s="18"/>
      <c r="M37" s="18"/>
      <c r="N37" s="18"/>
      <c r="O37" s="18"/>
      <c r="P37" s="18"/>
      <c r="Q37" s="18"/>
      <c r="R37" s="18"/>
      <c r="S37" s="18"/>
      <c r="T37" s="18"/>
      <c r="U37" s="18"/>
      <c r="V37" s="18"/>
      <c r="W37" s="18"/>
      <c r="X37" s="18"/>
      <c r="Y37" s="18"/>
      <c r="Z37" s="18"/>
      <c r="AA37" s="18"/>
    </row>
    <row r="38" ht="15.75" customHeight="1">
      <c r="A38" s="31"/>
      <c r="B38" s="31"/>
      <c r="C38" s="483" t="s">
        <v>26</v>
      </c>
      <c r="D38" s="84"/>
      <c r="E38" s="482"/>
      <c r="F38" s="482"/>
      <c r="G38" s="482"/>
      <c r="H38" s="18"/>
      <c r="I38" s="18"/>
      <c r="J38" s="18"/>
      <c r="K38" s="18"/>
      <c r="L38" s="18"/>
      <c r="M38" s="18"/>
      <c r="N38" s="18"/>
      <c r="O38" s="18"/>
      <c r="P38" s="18"/>
      <c r="Q38" s="18"/>
      <c r="R38" s="18"/>
      <c r="S38" s="18"/>
      <c r="T38" s="18"/>
      <c r="U38" s="18"/>
      <c r="V38" s="18"/>
      <c r="W38" s="18"/>
      <c r="X38" s="18"/>
      <c r="Y38" s="18"/>
      <c r="Z38" s="18"/>
      <c r="AA38" s="18"/>
    </row>
    <row r="39" ht="15.75" customHeight="1">
      <c r="A39" s="31"/>
      <c r="B39" s="31"/>
      <c r="C39" s="483" t="s">
        <v>30</v>
      </c>
      <c r="D39" s="84"/>
      <c r="E39" s="482"/>
      <c r="F39" s="482"/>
      <c r="G39" s="482"/>
      <c r="H39" s="18"/>
      <c r="I39" s="18"/>
      <c r="J39" s="18"/>
      <c r="K39" s="18"/>
      <c r="L39" s="18"/>
      <c r="M39" s="18"/>
      <c r="N39" s="18"/>
      <c r="O39" s="18"/>
      <c r="P39" s="18"/>
      <c r="Q39" s="18"/>
      <c r="R39" s="18"/>
      <c r="S39" s="18"/>
      <c r="T39" s="18"/>
      <c r="U39" s="18"/>
      <c r="V39" s="18"/>
      <c r="W39" s="18"/>
      <c r="X39" s="18"/>
      <c r="Y39" s="18"/>
      <c r="Z39" s="18"/>
      <c r="AA39" s="18"/>
    </row>
    <row r="40" ht="15.75" customHeight="1">
      <c r="A40" s="31"/>
      <c r="B40" s="31"/>
      <c r="C40" s="483" t="s">
        <v>25</v>
      </c>
      <c r="D40" s="84"/>
      <c r="E40" s="482"/>
      <c r="F40" s="482"/>
      <c r="G40" s="482"/>
      <c r="H40" s="18"/>
      <c r="I40" s="18"/>
      <c r="J40" s="18"/>
      <c r="K40" s="18"/>
      <c r="L40" s="18"/>
      <c r="M40" s="18"/>
      <c r="N40" s="18"/>
      <c r="O40" s="18"/>
      <c r="P40" s="18"/>
      <c r="Q40" s="18"/>
      <c r="R40" s="18"/>
      <c r="S40" s="18"/>
      <c r="T40" s="18"/>
      <c r="U40" s="18"/>
      <c r="V40" s="18"/>
      <c r="W40" s="18"/>
      <c r="X40" s="18"/>
      <c r="Y40" s="18"/>
      <c r="Z40" s="18"/>
      <c r="AA40" s="18"/>
    </row>
    <row r="41" ht="15.75" customHeight="1">
      <c r="A41" s="31"/>
      <c r="B41" s="31"/>
      <c r="C41" s="483" t="s">
        <v>12</v>
      </c>
      <c r="D41" s="84"/>
      <c r="E41" s="482"/>
      <c r="F41" s="482"/>
      <c r="G41" s="482"/>
      <c r="H41" s="18"/>
      <c r="I41" s="18"/>
      <c r="J41" s="18"/>
      <c r="K41" s="18"/>
      <c r="L41" s="18"/>
      <c r="M41" s="18"/>
      <c r="N41" s="18"/>
      <c r="O41" s="18"/>
      <c r="P41" s="18"/>
      <c r="Q41" s="18"/>
      <c r="R41" s="18"/>
      <c r="S41" s="18"/>
      <c r="T41" s="18"/>
      <c r="U41" s="18"/>
      <c r="V41" s="18"/>
      <c r="W41" s="18"/>
      <c r="X41" s="18"/>
      <c r="Y41" s="18"/>
      <c r="Z41" s="18"/>
      <c r="AA41" s="18"/>
    </row>
    <row r="42" ht="15.75" customHeight="1">
      <c r="A42" s="32"/>
      <c r="B42" s="32"/>
      <c r="C42" s="483" t="s">
        <v>482</v>
      </c>
      <c r="D42" s="84"/>
      <c r="E42" s="482"/>
      <c r="F42" s="482"/>
      <c r="G42" s="482"/>
      <c r="H42" s="18"/>
      <c r="I42" s="18"/>
      <c r="J42" s="18"/>
      <c r="K42" s="18"/>
      <c r="L42" s="18"/>
      <c r="M42" s="18"/>
      <c r="N42" s="18"/>
      <c r="O42" s="18"/>
      <c r="P42" s="18"/>
      <c r="Q42" s="18"/>
      <c r="R42" s="18"/>
      <c r="S42" s="18"/>
      <c r="T42" s="18"/>
      <c r="U42" s="18"/>
      <c r="V42" s="18"/>
      <c r="W42" s="18"/>
      <c r="X42" s="18"/>
      <c r="Y42" s="18"/>
      <c r="Z42" s="18"/>
      <c r="AA42" s="18"/>
    </row>
    <row r="43" ht="15.75" customHeight="1">
      <c r="A43" s="85">
        <v>3.0</v>
      </c>
      <c r="B43" s="86" t="s">
        <v>76</v>
      </c>
      <c r="C43" s="84" t="s">
        <v>77</v>
      </c>
      <c r="D43" s="84" t="s">
        <v>78</v>
      </c>
      <c r="E43" s="482"/>
      <c r="F43" s="482"/>
      <c r="G43" s="482"/>
      <c r="H43" s="18"/>
      <c r="I43" s="18"/>
      <c r="J43" s="18"/>
      <c r="K43" s="18"/>
      <c r="L43" s="18"/>
      <c r="M43" s="18"/>
      <c r="N43" s="18"/>
      <c r="O43" s="18"/>
      <c r="P43" s="18"/>
      <c r="Q43" s="18"/>
      <c r="R43" s="18"/>
      <c r="S43" s="18"/>
      <c r="T43" s="18"/>
      <c r="U43" s="18"/>
      <c r="V43" s="18"/>
      <c r="W43" s="18"/>
      <c r="X43" s="18"/>
      <c r="Y43" s="18"/>
      <c r="Z43" s="18"/>
      <c r="AA43" s="18"/>
    </row>
    <row r="44" ht="15.75" customHeight="1">
      <c r="A44" s="69">
        <v>4.0</v>
      </c>
      <c r="B44" s="87" t="s">
        <v>79</v>
      </c>
      <c r="C44" s="84" t="s">
        <v>80</v>
      </c>
      <c r="D44" s="84" t="s">
        <v>81</v>
      </c>
      <c r="E44" s="482"/>
      <c r="F44" s="482"/>
      <c r="G44" s="482"/>
      <c r="H44" s="18"/>
      <c r="I44" s="18"/>
      <c r="J44" s="18"/>
      <c r="K44" s="18"/>
      <c r="L44" s="18"/>
      <c r="M44" s="18"/>
      <c r="N44" s="18"/>
      <c r="O44" s="18"/>
      <c r="P44" s="18"/>
      <c r="Q44" s="18"/>
      <c r="R44" s="18"/>
      <c r="S44" s="18"/>
      <c r="T44" s="18"/>
      <c r="U44" s="18"/>
      <c r="V44" s="18"/>
      <c r="W44" s="18"/>
      <c r="X44" s="18"/>
      <c r="Y44" s="18"/>
      <c r="Z44" s="18"/>
      <c r="AA44" s="18"/>
    </row>
    <row r="45" ht="188.25" customHeight="1">
      <c r="A45" s="32"/>
      <c r="B45" s="32"/>
      <c r="C45" s="484" t="s">
        <v>483</v>
      </c>
      <c r="D45" s="485" t="s">
        <v>484</v>
      </c>
      <c r="E45" s="486"/>
      <c r="F45" s="486"/>
      <c r="G45" s="486"/>
      <c r="H45" s="18"/>
      <c r="I45" s="18"/>
      <c r="J45" s="18"/>
      <c r="K45" s="18"/>
      <c r="L45" s="18"/>
      <c r="M45" s="18"/>
      <c r="N45" s="18"/>
      <c r="O45" s="18"/>
      <c r="P45" s="18"/>
      <c r="Q45" s="18"/>
      <c r="R45" s="18"/>
      <c r="S45" s="18"/>
      <c r="T45" s="18"/>
      <c r="U45" s="18"/>
      <c r="V45" s="18"/>
      <c r="W45" s="18"/>
      <c r="X45" s="18"/>
      <c r="Y45" s="18"/>
      <c r="Z45" s="18"/>
      <c r="AA45" s="18"/>
    </row>
    <row r="46" ht="21.75" customHeight="1">
      <c r="A46" s="487" t="s">
        <v>440</v>
      </c>
      <c r="B46" s="44"/>
      <c r="C46" s="44"/>
      <c r="D46" s="14"/>
      <c r="E46" s="488"/>
      <c r="F46" s="488"/>
      <c r="G46" s="489"/>
      <c r="H46" s="18"/>
      <c r="I46" s="18"/>
      <c r="J46" s="18"/>
      <c r="K46" s="18"/>
      <c r="L46" s="18"/>
      <c r="M46" s="18"/>
      <c r="N46" s="18"/>
      <c r="O46" s="18"/>
      <c r="P46" s="18"/>
      <c r="Q46" s="18"/>
      <c r="R46" s="18"/>
      <c r="S46" s="18"/>
      <c r="T46" s="18"/>
      <c r="U46" s="18"/>
      <c r="V46" s="18"/>
      <c r="W46" s="18"/>
      <c r="X46" s="18"/>
      <c r="Y46" s="18"/>
      <c r="Z46" s="18"/>
      <c r="AA46" s="18"/>
    </row>
    <row r="47" ht="21.75" customHeight="1">
      <c r="A47" s="490" t="s">
        <v>485</v>
      </c>
      <c r="B47" s="44"/>
      <c r="C47" s="44"/>
      <c r="D47" s="14"/>
      <c r="E47" s="491"/>
      <c r="F47" s="491"/>
      <c r="G47" s="491"/>
      <c r="H47" s="18"/>
      <c r="I47" s="18"/>
      <c r="J47" s="18"/>
      <c r="K47" s="18"/>
      <c r="L47" s="18"/>
      <c r="M47" s="18"/>
      <c r="N47" s="18"/>
      <c r="O47" s="18"/>
      <c r="P47" s="18"/>
      <c r="Q47" s="18"/>
      <c r="R47" s="18"/>
      <c r="S47" s="18"/>
      <c r="T47" s="18"/>
      <c r="U47" s="18"/>
      <c r="V47" s="18"/>
      <c r="W47" s="18"/>
      <c r="X47" s="18"/>
      <c r="Y47" s="18"/>
      <c r="Z47" s="18"/>
      <c r="AA47" s="18"/>
    </row>
    <row r="48" ht="36.0" customHeight="1">
      <c r="A48" s="492" t="s">
        <v>486</v>
      </c>
      <c r="B48" s="4"/>
      <c r="C48" s="4"/>
      <c r="D48" s="4"/>
      <c r="E48" s="4"/>
      <c r="F48" s="4"/>
      <c r="G48" s="188"/>
      <c r="H48" s="18"/>
      <c r="I48" s="18"/>
      <c r="J48" s="18"/>
      <c r="K48" s="18"/>
      <c r="L48" s="18"/>
      <c r="M48" s="18"/>
      <c r="N48" s="18"/>
      <c r="O48" s="18"/>
      <c r="P48" s="18"/>
      <c r="Q48" s="18"/>
      <c r="R48" s="18"/>
      <c r="S48" s="18"/>
      <c r="T48" s="18"/>
      <c r="U48" s="18"/>
      <c r="V48" s="18"/>
      <c r="W48" s="18"/>
      <c r="X48" s="18"/>
      <c r="Y48" s="18"/>
      <c r="Z48" s="18"/>
      <c r="AA48" s="18"/>
    </row>
    <row r="49" ht="15.75" customHeight="1">
      <c r="A49" s="493" t="str">
        <f>D25</f>
        <v/>
      </c>
      <c r="B49" s="44"/>
      <c r="C49" s="44"/>
      <c r="D49" s="44"/>
      <c r="E49" s="44"/>
      <c r="F49" s="44"/>
      <c r="G49" s="14"/>
      <c r="H49" s="18"/>
      <c r="I49" s="18"/>
      <c r="J49" s="18"/>
      <c r="K49" s="18"/>
      <c r="L49" s="18"/>
      <c r="M49" s="18"/>
      <c r="N49" s="18"/>
      <c r="O49" s="18"/>
      <c r="P49" s="18"/>
      <c r="Q49" s="18"/>
      <c r="R49" s="18"/>
      <c r="S49" s="18"/>
      <c r="T49" s="18"/>
      <c r="U49" s="18"/>
      <c r="V49" s="18"/>
      <c r="W49" s="18"/>
      <c r="X49" s="18"/>
      <c r="Y49" s="18"/>
      <c r="Z49" s="18"/>
      <c r="AA49" s="18"/>
    </row>
    <row r="50" ht="15.75" customHeight="1">
      <c r="A50" s="493" t="str">
        <f>E25</f>
        <v/>
      </c>
      <c r="B50" s="44"/>
      <c r="C50" s="44"/>
      <c r="D50" s="44"/>
      <c r="E50" s="44"/>
      <c r="F50" s="44"/>
      <c r="G50" s="14"/>
      <c r="H50" s="18"/>
      <c r="I50" s="18"/>
      <c r="J50" s="18"/>
      <c r="K50" s="18"/>
      <c r="L50" s="18"/>
      <c r="M50" s="18"/>
      <c r="N50" s="18"/>
      <c r="O50" s="18"/>
      <c r="P50" s="18"/>
      <c r="Q50" s="18"/>
      <c r="R50" s="18"/>
      <c r="S50" s="18"/>
      <c r="T50" s="18"/>
      <c r="U50" s="18"/>
      <c r="V50" s="18"/>
      <c r="W50" s="18"/>
      <c r="X50" s="18"/>
      <c r="Y50" s="18"/>
      <c r="Z50" s="18"/>
      <c r="AA50" s="18"/>
    </row>
    <row r="51" ht="15.75" customHeight="1">
      <c r="A51" s="493" t="str">
        <f>F25</f>
        <v/>
      </c>
      <c r="B51" s="44"/>
      <c r="C51" s="44"/>
      <c r="D51" s="44"/>
      <c r="E51" s="44"/>
      <c r="F51" s="44"/>
      <c r="G51" s="14"/>
      <c r="H51" s="18"/>
      <c r="I51" s="18"/>
      <c r="J51" s="18"/>
      <c r="K51" s="18"/>
      <c r="L51" s="18"/>
      <c r="M51" s="18"/>
      <c r="N51" s="18"/>
      <c r="O51" s="18"/>
      <c r="P51" s="18"/>
      <c r="Q51" s="18"/>
      <c r="R51" s="18"/>
      <c r="S51" s="18"/>
      <c r="T51" s="18"/>
      <c r="U51" s="18"/>
      <c r="V51" s="18"/>
      <c r="W51" s="18"/>
      <c r="X51" s="18"/>
      <c r="Y51" s="18"/>
      <c r="Z51" s="18"/>
      <c r="AA51" s="18"/>
    </row>
    <row r="52" ht="15.75" customHeight="1">
      <c r="A52" s="494"/>
      <c r="B52" s="44"/>
      <c r="C52" s="44"/>
      <c r="D52" s="44"/>
      <c r="E52" s="44"/>
      <c r="F52" s="44"/>
      <c r="G52" s="14"/>
      <c r="H52" s="18"/>
      <c r="I52" s="18"/>
      <c r="J52" s="18"/>
      <c r="K52" s="18"/>
      <c r="L52" s="18"/>
      <c r="M52" s="18"/>
      <c r="N52" s="18"/>
      <c r="O52" s="18"/>
      <c r="P52" s="18"/>
      <c r="Q52" s="18"/>
      <c r="R52" s="18"/>
      <c r="S52" s="18"/>
      <c r="T52" s="18"/>
      <c r="U52" s="18"/>
      <c r="V52" s="18"/>
      <c r="W52" s="18"/>
      <c r="X52" s="18"/>
      <c r="Y52" s="18"/>
      <c r="Z52" s="18"/>
      <c r="AA52" s="18"/>
    </row>
    <row r="53" ht="15.75" customHeight="1">
      <c r="A53" s="495" t="s">
        <v>487</v>
      </c>
      <c r="B53" s="11"/>
      <c r="C53" s="496"/>
      <c r="D53" s="44"/>
      <c r="E53" s="44"/>
      <c r="F53" s="44"/>
      <c r="G53" s="14"/>
      <c r="H53" s="18"/>
      <c r="I53" s="18"/>
      <c r="J53" s="18"/>
      <c r="K53" s="18"/>
      <c r="L53" s="18"/>
      <c r="M53" s="18"/>
      <c r="N53" s="18"/>
      <c r="O53" s="18"/>
      <c r="P53" s="18"/>
      <c r="Q53" s="18"/>
      <c r="R53" s="18"/>
      <c r="S53" s="18"/>
      <c r="T53" s="18"/>
      <c r="U53" s="18"/>
      <c r="V53" s="18"/>
      <c r="W53" s="18"/>
      <c r="X53" s="18"/>
      <c r="Y53" s="18"/>
      <c r="Z53" s="18"/>
      <c r="AA53" s="18"/>
    </row>
    <row r="54" ht="15.75" customHeight="1">
      <c r="A54" s="495" t="s">
        <v>487</v>
      </c>
      <c r="B54" s="14"/>
      <c r="C54" s="497"/>
      <c r="D54" s="44"/>
      <c r="E54" s="44"/>
      <c r="F54" s="44"/>
      <c r="G54" s="14"/>
      <c r="H54" s="18"/>
      <c r="I54" s="18"/>
      <c r="J54" s="18"/>
      <c r="K54" s="18"/>
      <c r="L54" s="18"/>
      <c r="M54" s="18"/>
      <c r="N54" s="18"/>
      <c r="O54" s="18"/>
      <c r="P54" s="18"/>
      <c r="Q54" s="18"/>
      <c r="R54" s="18"/>
      <c r="S54" s="18"/>
      <c r="T54" s="18"/>
      <c r="U54" s="18"/>
      <c r="V54" s="18"/>
      <c r="W54" s="18"/>
      <c r="X54" s="18"/>
      <c r="Y54" s="18"/>
      <c r="Z54" s="18"/>
      <c r="AA54" s="18"/>
    </row>
    <row r="55" ht="18.0" customHeight="1">
      <c r="A55" s="495" t="s">
        <v>488</v>
      </c>
      <c r="B55" s="11"/>
      <c r="C55" s="496"/>
      <c r="D55" s="44"/>
      <c r="E55" s="44"/>
      <c r="F55" s="44"/>
      <c r="G55" s="14"/>
      <c r="H55" s="18"/>
      <c r="I55" s="18"/>
      <c r="J55" s="18"/>
      <c r="K55" s="18"/>
      <c r="L55" s="18"/>
      <c r="M55" s="18"/>
      <c r="N55" s="18"/>
      <c r="O55" s="18"/>
      <c r="P55" s="18"/>
      <c r="Q55" s="18"/>
      <c r="R55" s="18"/>
      <c r="S55" s="18"/>
      <c r="T55" s="18"/>
      <c r="U55" s="18"/>
      <c r="V55" s="18"/>
      <c r="W55" s="18"/>
      <c r="X55" s="18"/>
      <c r="Y55" s="18"/>
      <c r="Z55" s="18"/>
      <c r="AA55" s="18"/>
    </row>
    <row r="56" ht="15.75" customHeight="1">
      <c r="A56" s="35"/>
      <c r="B56" s="35"/>
      <c r="C56" s="35"/>
      <c r="D56" s="35"/>
      <c r="E56" s="35"/>
      <c r="F56" s="35"/>
      <c r="G56" s="35"/>
      <c r="H56" s="18"/>
      <c r="I56" s="18"/>
      <c r="J56" s="18"/>
      <c r="K56" s="18"/>
      <c r="L56" s="18"/>
      <c r="M56" s="18"/>
      <c r="N56" s="18"/>
      <c r="O56" s="18"/>
      <c r="P56" s="18"/>
      <c r="Q56" s="18"/>
      <c r="R56" s="18"/>
      <c r="S56" s="18"/>
      <c r="T56" s="18"/>
      <c r="U56" s="18"/>
      <c r="V56" s="18"/>
      <c r="W56" s="18"/>
      <c r="X56" s="18"/>
      <c r="Y56" s="18"/>
      <c r="Z56" s="18"/>
      <c r="AA56" s="18"/>
    </row>
    <row r="57" ht="15.75" customHeight="1">
      <c r="A57" s="42"/>
      <c r="B57" s="42"/>
      <c r="C57" s="42"/>
      <c r="D57" s="42"/>
      <c r="E57" s="42"/>
      <c r="F57" s="42"/>
      <c r="G57" s="42"/>
      <c r="H57" s="18"/>
      <c r="I57" s="18"/>
      <c r="J57" s="18"/>
      <c r="K57" s="18"/>
      <c r="L57" s="18"/>
      <c r="M57" s="18"/>
      <c r="N57" s="18"/>
      <c r="O57" s="18"/>
      <c r="P57" s="18"/>
      <c r="Q57" s="18"/>
      <c r="R57" s="18"/>
      <c r="S57" s="18"/>
      <c r="T57" s="18"/>
      <c r="U57" s="18"/>
      <c r="V57" s="18"/>
      <c r="W57" s="18"/>
      <c r="X57" s="18"/>
      <c r="Y57" s="18"/>
      <c r="Z57" s="18"/>
      <c r="AA57" s="18"/>
    </row>
    <row r="58" ht="15.75" customHeight="1">
      <c r="A58" s="42"/>
      <c r="B58" s="42"/>
      <c r="C58" s="42"/>
      <c r="D58" s="42"/>
      <c r="E58" s="42"/>
      <c r="F58" s="42"/>
      <c r="G58" s="42"/>
      <c r="H58" s="18"/>
      <c r="I58" s="18"/>
      <c r="J58" s="18"/>
      <c r="K58" s="18"/>
      <c r="L58" s="18"/>
      <c r="M58" s="18"/>
      <c r="N58" s="18"/>
      <c r="O58" s="18"/>
      <c r="P58" s="18"/>
      <c r="Q58" s="18"/>
      <c r="R58" s="18"/>
      <c r="S58" s="18"/>
      <c r="T58" s="18"/>
      <c r="U58" s="18"/>
      <c r="V58" s="18"/>
      <c r="W58" s="18"/>
      <c r="X58" s="18"/>
      <c r="Y58" s="18"/>
      <c r="Z58" s="18"/>
      <c r="AA58" s="18"/>
    </row>
    <row r="59" ht="15.75" customHeight="1">
      <c r="A59" s="42"/>
      <c r="B59" s="42"/>
      <c r="C59" s="42"/>
      <c r="D59" s="42"/>
      <c r="E59" s="42"/>
      <c r="F59" s="42"/>
      <c r="G59" s="42"/>
      <c r="H59" s="18"/>
      <c r="I59" s="18"/>
      <c r="J59" s="18"/>
      <c r="K59" s="18"/>
      <c r="L59" s="18"/>
      <c r="M59" s="18"/>
      <c r="N59" s="18"/>
      <c r="O59" s="18"/>
      <c r="P59" s="18"/>
      <c r="Q59" s="18"/>
      <c r="R59" s="18"/>
      <c r="S59" s="18"/>
      <c r="T59" s="18"/>
      <c r="U59" s="18"/>
      <c r="V59" s="18"/>
      <c r="W59" s="18"/>
      <c r="X59" s="18"/>
      <c r="Y59" s="18"/>
      <c r="Z59" s="18"/>
      <c r="AA59" s="18"/>
    </row>
    <row r="60" ht="15.75" customHeight="1">
      <c r="A60" s="42"/>
      <c r="B60" s="42"/>
      <c r="C60" s="42"/>
      <c r="D60" s="42"/>
      <c r="E60" s="42"/>
      <c r="F60" s="42"/>
      <c r="G60" s="42"/>
      <c r="H60" s="18"/>
      <c r="I60" s="18"/>
      <c r="J60" s="18"/>
      <c r="K60" s="18"/>
      <c r="L60" s="18"/>
      <c r="M60" s="18"/>
      <c r="N60" s="18"/>
      <c r="O60" s="18"/>
      <c r="P60" s="18"/>
      <c r="Q60" s="18"/>
      <c r="R60" s="18"/>
      <c r="S60" s="18"/>
      <c r="T60" s="18"/>
      <c r="U60" s="18"/>
      <c r="V60" s="18"/>
      <c r="W60" s="18"/>
      <c r="X60" s="18"/>
      <c r="Y60" s="18"/>
      <c r="Z60" s="18"/>
      <c r="AA60" s="18"/>
    </row>
    <row r="61" ht="15.75" customHeight="1">
      <c r="A61" s="42"/>
      <c r="B61" s="42"/>
      <c r="C61" s="42"/>
      <c r="D61" s="42"/>
      <c r="E61" s="42"/>
      <c r="F61" s="42"/>
      <c r="G61" s="42"/>
      <c r="H61" s="18"/>
      <c r="I61" s="18"/>
      <c r="J61" s="18"/>
      <c r="K61" s="18"/>
      <c r="L61" s="18"/>
      <c r="M61" s="18"/>
      <c r="N61" s="18"/>
      <c r="O61" s="18"/>
      <c r="P61" s="18"/>
      <c r="Q61" s="18"/>
      <c r="R61" s="18"/>
      <c r="S61" s="18"/>
      <c r="T61" s="18"/>
      <c r="U61" s="18"/>
      <c r="V61" s="18"/>
      <c r="W61" s="18"/>
      <c r="X61" s="18"/>
      <c r="Y61" s="18"/>
      <c r="Z61" s="18"/>
      <c r="AA61" s="18"/>
    </row>
    <row r="62" ht="15.75" customHeight="1">
      <c r="A62" s="42"/>
      <c r="B62" s="42"/>
      <c r="C62" s="42"/>
      <c r="D62" s="42"/>
      <c r="E62" s="42"/>
      <c r="F62" s="42"/>
      <c r="G62" s="42"/>
      <c r="H62" s="18"/>
      <c r="I62" s="18"/>
      <c r="J62" s="18"/>
      <c r="K62" s="18"/>
      <c r="L62" s="18"/>
      <c r="M62" s="18"/>
      <c r="N62" s="18"/>
      <c r="O62" s="18"/>
      <c r="P62" s="18"/>
      <c r="Q62" s="18"/>
      <c r="R62" s="18"/>
      <c r="S62" s="18"/>
      <c r="T62" s="18"/>
      <c r="U62" s="18"/>
      <c r="V62" s="18"/>
      <c r="W62" s="18"/>
      <c r="X62" s="18"/>
      <c r="Y62" s="18"/>
      <c r="Z62" s="18"/>
      <c r="AA62" s="18"/>
    </row>
    <row r="63" ht="15.75" customHeight="1">
      <c r="A63" s="42"/>
      <c r="B63" s="42"/>
      <c r="C63" s="42"/>
      <c r="D63" s="42"/>
      <c r="E63" s="42"/>
      <c r="F63" s="42"/>
      <c r="G63" s="42"/>
      <c r="H63" s="18"/>
      <c r="I63" s="18"/>
      <c r="J63" s="18"/>
      <c r="K63" s="18"/>
      <c r="L63" s="18"/>
      <c r="M63" s="18"/>
      <c r="N63" s="18"/>
      <c r="O63" s="18"/>
      <c r="P63" s="18"/>
      <c r="Q63" s="18"/>
      <c r="R63" s="18"/>
      <c r="S63" s="18"/>
      <c r="T63" s="18"/>
      <c r="U63" s="18"/>
      <c r="V63" s="18"/>
      <c r="W63" s="18"/>
      <c r="X63" s="18"/>
      <c r="Y63" s="18"/>
      <c r="Z63" s="18"/>
      <c r="AA63" s="18"/>
    </row>
    <row r="64" ht="15.75" customHeight="1">
      <c r="A64" s="42"/>
      <c r="B64" s="42"/>
      <c r="C64" s="42"/>
      <c r="D64" s="42"/>
      <c r="E64" s="42"/>
      <c r="F64" s="42"/>
      <c r="G64" s="42"/>
      <c r="H64" s="18"/>
      <c r="I64" s="18"/>
      <c r="J64" s="18"/>
      <c r="K64" s="18"/>
      <c r="L64" s="18"/>
      <c r="M64" s="18"/>
      <c r="N64" s="18"/>
      <c r="O64" s="18"/>
      <c r="P64" s="18"/>
      <c r="Q64" s="18"/>
      <c r="R64" s="18"/>
      <c r="S64" s="18"/>
      <c r="T64" s="18"/>
      <c r="U64" s="18"/>
      <c r="V64" s="18"/>
      <c r="W64" s="18"/>
      <c r="X64" s="18"/>
      <c r="Y64" s="18"/>
      <c r="Z64" s="18"/>
      <c r="AA64" s="18"/>
    </row>
    <row r="65" ht="15.75" customHeight="1">
      <c r="A65" s="42"/>
      <c r="B65" s="42"/>
      <c r="C65" s="42"/>
      <c r="D65" s="42"/>
      <c r="E65" s="42"/>
      <c r="F65" s="42"/>
      <c r="G65" s="42"/>
      <c r="H65" s="18"/>
      <c r="I65" s="18"/>
      <c r="J65" s="18"/>
      <c r="K65" s="18"/>
      <c r="L65" s="18"/>
      <c r="M65" s="18"/>
      <c r="N65" s="18"/>
      <c r="O65" s="18"/>
      <c r="P65" s="18"/>
      <c r="Q65" s="18"/>
      <c r="R65" s="18"/>
      <c r="S65" s="18"/>
      <c r="T65" s="18"/>
      <c r="U65" s="18"/>
      <c r="V65" s="18"/>
      <c r="W65" s="18"/>
      <c r="X65" s="18"/>
      <c r="Y65" s="18"/>
      <c r="Z65" s="18"/>
      <c r="AA65" s="18"/>
    </row>
    <row r="66" ht="15.75" customHeight="1">
      <c r="A66" s="42"/>
      <c r="B66" s="42"/>
      <c r="C66" s="42"/>
      <c r="D66" s="42"/>
      <c r="E66" s="42"/>
      <c r="F66" s="42"/>
      <c r="G66" s="42"/>
      <c r="H66" s="18"/>
      <c r="I66" s="18"/>
      <c r="J66" s="18"/>
      <c r="K66" s="18"/>
      <c r="L66" s="18"/>
      <c r="M66" s="18"/>
      <c r="N66" s="18"/>
      <c r="O66" s="18"/>
      <c r="P66" s="18"/>
      <c r="Q66" s="18"/>
      <c r="R66" s="18"/>
      <c r="S66" s="18"/>
      <c r="T66" s="18"/>
      <c r="U66" s="18"/>
      <c r="V66" s="18"/>
      <c r="W66" s="18"/>
      <c r="X66" s="18"/>
      <c r="Y66" s="18"/>
      <c r="Z66" s="18"/>
      <c r="AA66" s="18"/>
    </row>
    <row r="67" ht="15.75" customHeight="1">
      <c r="A67" s="42"/>
      <c r="B67" s="42"/>
      <c r="C67" s="42"/>
      <c r="D67" s="42"/>
      <c r="E67" s="42"/>
      <c r="F67" s="42"/>
      <c r="G67" s="42"/>
      <c r="H67" s="18"/>
      <c r="I67" s="18"/>
      <c r="J67" s="18"/>
      <c r="K67" s="18"/>
      <c r="L67" s="18"/>
      <c r="M67" s="18"/>
      <c r="N67" s="18"/>
      <c r="O67" s="18"/>
      <c r="P67" s="18"/>
      <c r="Q67" s="18"/>
      <c r="R67" s="18"/>
      <c r="S67" s="18"/>
      <c r="T67" s="18"/>
      <c r="U67" s="18"/>
      <c r="V67" s="18"/>
      <c r="W67" s="18"/>
      <c r="X67" s="18"/>
      <c r="Y67" s="18"/>
      <c r="Z67" s="18"/>
      <c r="AA67" s="18"/>
    </row>
    <row r="68" ht="15.75" customHeight="1">
      <c r="A68" s="42"/>
      <c r="B68" s="42"/>
      <c r="C68" s="42"/>
      <c r="D68" s="42"/>
      <c r="E68" s="42"/>
      <c r="F68" s="42"/>
      <c r="G68" s="42"/>
      <c r="H68" s="18"/>
      <c r="I68" s="18"/>
      <c r="J68" s="18"/>
      <c r="K68" s="18"/>
      <c r="L68" s="18"/>
      <c r="M68" s="18"/>
      <c r="N68" s="18"/>
      <c r="O68" s="18"/>
      <c r="P68" s="18"/>
      <c r="Q68" s="18"/>
      <c r="R68" s="18"/>
      <c r="S68" s="18"/>
      <c r="T68" s="18"/>
      <c r="U68" s="18"/>
      <c r="V68" s="18"/>
      <c r="W68" s="18"/>
      <c r="X68" s="18"/>
      <c r="Y68" s="18"/>
      <c r="Z68" s="18"/>
      <c r="AA68" s="18"/>
    </row>
    <row r="69" ht="15.75" customHeight="1">
      <c r="A69" s="42"/>
      <c r="B69" s="42"/>
      <c r="C69" s="42"/>
      <c r="D69" s="42"/>
      <c r="E69" s="42"/>
      <c r="F69" s="42"/>
      <c r="G69" s="42"/>
      <c r="H69" s="18"/>
      <c r="I69" s="18"/>
      <c r="J69" s="18"/>
      <c r="K69" s="18"/>
      <c r="L69" s="18"/>
      <c r="M69" s="18"/>
      <c r="N69" s="18"/>
      <c r="O69" s="18"/>
      <c r="P69" s="18"/>
      <c r="Q69" s="18"/>
      <c r="R69" s="18"/>
      <c r="S69" s="18"/>
      <c r="T69" s="18"/>
      <c r="U69" s="18"/>
      <c r="V69" s="18"/>
      <c r="W69" s="18"/>
      <c r="X69" s="18"/>
      <c r="Y69" s="18"/>
      <c r="Z69" s="18"/>
      <c r="AA69" s="18"/>
    </row>
    <row r="70" ht="15.75" customHeight="1">
      <c r="A70" s="42"/>
      <c r="B70" s="42"/>
      <c r="C70" s="42"/>
      <c r="D70" s="42"/>
      <c r="E70" s="42"/>
      <c r="F70" s="42"/>
      <c r="G70" s="42"/>
      <c r="H70" s="18"/>
      <c r="I70" s="18"/>
      <c r="J70" s="18"/>
      <c r="K70" s="18"/>
      <c r="L70" s="18"/>
      <c r="M70" s="18"/>
      <c r="N70" s="18"/>
      <c r="O70" s="18"/>
      <c r="P70" s="18"/>
      <c r="Q70" s="18"/>
      <c r="R70" s="18"/>
      <c r="S70" s="18"/>
      <c r="T70" s="18"/>
      <c r="U70" s="18"/>
      <c r="V70" s="18"/>
      <c r="W70" s="18"/>
      <c r="X70" s="18"/>
      <c r="Y70" s="18"/>
      <c r="Z70" s="18"/>
      <c r="AA70" s="18"/>
    </row>
    <row r="71" ht="15.75" customHeight="1">
      <c r="A71" s="42"/>
      <c r="B71" s="42"/>
      <c r="C71" s="42"/>
      <c r="D71" s="42"/>
      <c r="E71" s="42"/>
      <c r="F71" s="42"/>
      <c r="G71" s="42"/>
      <c r="H71" s="18"/>
      <c r="I71" s="18"/>
      <c r="J71" s="18"/>
      <c r="K71" s="18"/>
      <c r="L71" s="18"/>
      <c r="M71" s="18"/>
      <c r="N71" s="18"/>
      <c r="O71" s="18"/>
      <c r="P71" s="18"/>
      <c r="Q71" s="18"/>
      <c r="R71" s="18"/>
      <c r="S71" s="18"/>
      <c r="T71" s="18"/>
      <c r="U71" s="18"/>
      <c r="V71" s="18"/>
      <c r="W71" s="18"/>
      <c r="X71" s="18"/>
      <c r="Y71" s="18"/>
      <c r="Z71" s="18"/>
      <c r="AA71" s="18"/>
    </row>
    <row r="72" ht="15.75" customHeight="1">
      <c r="A72" s="42"/>
      <c r="B72" s="42"/>
      <c r="C72" s="42"/>
      <c r="D72" s="42"/>
      <c r="E72" s="42"/>
      <c r="F72" s="42"/>
      <c r="G72" s="42"/>
      <c r="H72" s="18"/>
      <c r="I72" s="18"/>
      <c r="J72" s="18"/>
      <c r="K72" s="18"/>
      <c r="L72" s="18"/>
      <c r="M72" s="18"/>
      <c r="N72" s="18"/>
      <c r="O72" s="18"/>
      <c r="P72" s="18"/>
      <c r="Q72" s="18"/>
      <c r="R72" s="18"/>
      <c r="S72" s="18"/>
      <c r="T72" s="18"/>
      <c r="U72" s="18"/>
      <c r="V72" s="18"/>
      <c r="W72" s="18"/>
      <c r="X72" s="18"/>
      <c r="Y72" s="18"/>
      <c r="Z72" s="18"/>
      <c r="AA72" s="18"/>
    </row>
    <row r="73" ht="15.75" customHeight="1">
      <c r="A73" s="42"/>
      <c r="B73" s="42"/>
      <c r="C73" s="42"/>
      <c r="D73" s="42"/>
      <c r="E73" s="42"/>
      <c r="F73" s="42"/>
      <c r="G73" s="42"/>
      <c r="H73" s="18"/>
      <c r="I73" s="18"/>
      <c r="J73" s="18"/>
      <c r="K73" s="18"/>
      <c r="L73" s="18"/>
      <c r="M73" s="18"/>
      <c r="N73" s="18"/>
      <c r="O73" s="18"/>
      <c r="P73" s="18"/>
      <c r="Q73" s="18"/>
      <c r="R73" s="18"/>
      <c r="S73" s="18"/>
      <c r="T73" s="18"/>
      <c r="U73" s="18"/>
      <c r="V73" s="18"/>
      <c r="W73" s="18"/>
      <c r="X73" s="18"/>
      <c r="Y73" s="18"/>
      <c r="Z73" s="18"/>
      <c r="AA73" s="18"/>
    </row>
    <row r="74" ht="15.75" customHeight="1">
      <c r="A74" s="42"/>
      <c r="B74" s="42"/>
      <c r="C74" s="42"/>
      <c r="D74" s="42"/>
      <c r="E74" s="42"/>
      <c r="F74" s="42"/>
      <c r="G74" s="42"/>
      <c r="H74" s="18"/>
      <c r="I74" s="18"/>
      <c r="J74" s="18"/>
      <c r="K74" s="18"/>
      <c r="L74" s="18"/>
      <c r="M74" s="18"/>
      <c r="N74" s="18"/>
      <c r="O74" s="18"/>
      <c r="P74" s="18"/>
      <c r="Q74" s="18"/>
      <c r="R74" s="18"/>
      <c r="S74" s="18"/>
      <c r="T74" s="18"/>
      <c r="U74" s="18"/>
      <c r="V74" s="18"/>
      <c r="W74" s="18"/>
      <c r="X74" s="18"/>
      <c r="Y74" s="18"/>
      <c r="Z74" s="18"/>
      <c r="AA74" s="18"/>
    </row>
    <row r="75" ht="15.75" customHeight="1">
      <c r="A75" s="42"/>
      <c r="B75" s="42"/>
      <c r="C75" s="42"/>
      <c r="D75" s="42"/>
      <c r="E75" s="42"/>
      <c r="F75" s="42"/>
      <c r="G75" s="42"/>
      <c r="H75" s="18"/>
      <c r="I75" s="18"/>
      <c r="J75" s="18"/>
      <c r="K75" s="18"/>
      <c r="L75" s="18"/>
      <c r="M75" s="18"/>
      <c r="N75" s="18"/>
      <c r="O75" s="18"/>
      <c r="P75" s="18"/>
      <c r="Q75" s="18"/>
      <c r="R75" s="18"/>
      <c r="S75" s="18"/>
      <c r="T75" s="18"/>
      <c r="U75" s="18"/>
      <c r="V75" s="18"/>
      <c r="W75" s="18"/>
      <c r="X75" s="18"/>
      <c r="Y75" s="18"/>
      <c r="Z75" s="18"/>
      <c r="AA75" s="18"/>
    </row>
    <row r="76" ht="15.75" customHeight="1">
      <c r="A76" s="42"/>
      <c r="B76" s="42"/>
      <c r="C76" s="42"/>
      <c r="D76" s="42"/>
      <c r="E76" s="42"/>
      <c r="F76" s="42"/>
      <c r="G76" s="42"/>
      <c r="H76" s="18"/>
      <c r="I76" s="18"/>
      <c r="J76" s="18"/>
      <c r="K76" s="18"/>
      <c r="L76" s="18"/>
      <c r="M76" s="18"/>
      <c r="N76" s="18"/>
      <c r="O76" s="18"/>
      <c r="P76" s="18"/>
      <c r="Q76" s="18"/>
      <c r="R76" s="18"/>
      <c r="S76" s="18"/>
      <c r="T76" s="18"/>
      <c r="U76" s="18"/>
      <c r="V76" s="18"/>
      <c r="W76" s="18"/>
      <c r="X76" s="18"/>
      <c r="Y76" s="18"/>
      <c r="Z76" s="18"/>
      <c r="AA76" s="18"/>
    </row>
    <row r="77" ht="15.75" customHeight="1">
      <c r="A77" s="42"/>
      <c r="B77" s="42"/>
      <c r="C77" s="42"/>
      <c r="D77" s="42"/>
      <c r="E77" s="42"/>
      <c r="F77" s="42"/>
      <c r="G77" s="42"/>
      <c r="H77" s="18"/>
      <c r="I77" s="18"/>
      <c r="J77" s="18"/>
      <c r="K77" s="18"/>
      <c r="L77" s="18"/>
      <c r="M77" s="18"/>
      <c r="N77" s="18"/>
      <c r="O77" s="18"/>
      <c r="P77" s="18"/>
      <c r="Q77" s="18"/>
      <c r="R77" s="18"/>
      <c r="S77" s="18"/>
      <c r="T77" s="18"/>
      <c r="U77" s="18"/>
      <c r="V77" s="18"/>
      <c r="W77" s="18"/>
      <c r="X77" s="18"/>
      <c r="Y77" s="18"/>
      <c r="Z77" s="18"/>
      <c r="AA77" s="18"/>
    </row>
    <row r="78" ht="15.75" customHeight="1">
      <c r="A78" s="42"/>
      <c r="B78" s="42"/>
      <c r="C78" s="42"/>
      <c r="D78" s="42"/>
      <c r="E78" s="42"/>
      <c r="F78" s="42"/>
      <c r="G78" s="42"/>
      <c r="H78" s="18"/>
      <c r="I78" s="18"/>
      <c r="J78" s="18"/>
      <c r="K78" s="18"/>
      <c r="L78" s="18"/>
      <c r="M78" s="18"/>
      <c r="N78" s="18"/>
      <c r="O78" s="18"/>
      <c r="P78" s="18"/>
      <c r="Q78" s="18"/>
      <c r="R78" s="18"/>
      <c r="S78" s="18"/>
      <c r="T78" s="18"/>
      <c r="U78" s="18"/>
      <c r="V78" s="18"/>
      <c r="W78" s="18"/>
      <c r="X78" s="18"/>
      <c r="Y78" s="18"/>
      <c r="Z78" s="18"/>
      <c r="AA78" s="18"/>
    </row>
    <row r="79" ht="15.75" customHeight="1">
      <c r="A79" s="42"/>
      <c r="B79" s="42"/>
      <c r="C79" s="42"/>
      <c r="D79" s="42"/>
      <c r="E79" s="42"/>
      <c r="F79" s="42"/>
      <c r="G79" s="42"/>
      <c r="H79" s="18"/>
      <c r="I79" s="18"/>
      <c r="J79" s="18"/>
      <c r="K79" s="18"/>
      <c r="L79" s="18"/>
      <c r="M79" s="18"/>
      <c r="N79" s="18"/>
      <c r="O79" s="18"/>
      <c r="P79" s="18"/>
      <c r="Q79" s="18"/>
      <c r="R79" s="18"/>
      <c r="S79" s="18"/>
      <c r="T79" s="18"/>
      <c r="U79" s="18"/>
      <c r="V79" s="18"/>
      <c r="W79" s="18"/>
      <c r="X79" s="18"/>
      <c r="Y79" s="18"/>
      <c r="Z79" s="18"/>
      <c r="AA79" s="18"/>
    </row>
    <row r="80" ht="15.75" customHeight="1">
      <c r="A80" s="42"/>
      <c r="B80" s="42"/>
      <c r="C80" s="42"/>
      <c r="D80" s="42"/>
      <c r="E80" s="42"/>
      <c r="F80" s="42"/>
      <c r="G80" s="42"/>
      <c r="H80" s="18"/>
      <c r="I80" s="18"/>
      <c r="J80" s="18"/>
      <c r="K80" s="18"/>
      <c r="L80" s="18"/>
      <c r="M80" s="18"/>
      <c r="N80" s="18"/>
      <c r="O80" s="18"/>
      <c r="P80" s="18"/>
      <c r="Q80" s="18"/>
      <c r="R80" s="18"/>
      <c r="S80" s="18"/>
      <c r="T80" s="18"/>
      <c r="U80" s="18"/>
      <c r="V80" s="18"/>
      <c r="W80" s="18"/>
      <c r="X80" s="18"/>
      <c r="Y80" s="18"/>
      <c r="Z80" s="18"/>
      <c r="AA80" s="18"/>
    </row>
    <row r="81" ht="15.75" customHeight="1">
      <c r="A81" s="42"/>
      <c r="B81" s="42"/>
      <c r="C81" s="42"/>
      <c r="D81" s="42"/>
      <c r="E81" s="42"/>
      <c r="F81" s="42"/>
      <c r="G81" s="42"/>
      <c r="H81" s="18"/>
      <c r="I81" s="18"/>
      <c r="J81" s="18"/>
      <c r="K81" s="18"/>
      <c r="L81" s="18"/>
      <c r="M81" s="18"/>
      <c r="N81" s="18"/>
      <c r="O81" s="18"/>
      <c r="P81" s="18"/>
      <c r="Q81" s="18"/>
      <c r="R81" s="18"/>
      <c r="S81" s="18"/>
      <c r="T81" s="18"/>
      <c r="U81" s="18"/>
      <c r="V81" s="18"/>
      <c r="W81" s="18"/>
      <c r="X81" s="18"/>
      <c r="Y81" s="18"/>
      <c r="Z81" s="18"/>
      <c r="AA81" s="18"/>
    </row>
    <row r="82" ht="15.75" customHeight="1">
      <c r="A82" s="42"/>
      <c r="B82" s="42"/>
      <c r="C82" s="42"/>
      <c r="D82" s="42"/>
      <c r="E82" s="42"/>
      <c r="F82" s="42"/>
      <c r="G82" s="42"/>
      <c r="H82" s="18"/>
      <c r="I82" s="18"/>
      <c r="J82" s="18"/>
      <c r="K82" s="18"/>
      <c r="L82" s="18"/>
      <c r="M82" s="18"/>
      <c r="N82" s="18"/>
      <c r="O82" s="18"/>
      <c r="P82" s="18"/>
      <c r="Q82" s="18"/>
      <c r="R82" s="18"/>
      <c r="S82" s="18"/>
      <c r="T82" s="18"/>
      <c r="U82" s="18"/>
      <c r="V82" s="18"/>
      <c r="W82" s="18"/>
      <c r="X82" s="18"/>
      <c r="Y82" s="18"/>
      <c r="Z82" s="18"/>
      <c r="AA82" s="18"/>
    </row>
    <row r="83" ht="15.75" customHeight="1">
      <c r="A83" s="42"/>
      <c r="B83" s="42"/>
      <c r="C83" s="42"/>
      <c r="D83" s="42"/>
      <c r="E83" s="42"/>
      <c r="F83" s="42"/>
      <c r="G83" s="42"/>
      <c r="H83" s="18"/>
      <c r="I83" s="18"/>
      <c r="J83" s="18"/>
      <c r="K83" s="18"/>
      <c r="L83" s="18"/>
      <c r="M83" s="18"/>
      <c r="N83" s="18"/>
      <c r="O83" s="18"/>
      <c r="P83" s="18"/>
      <c r="Q83" s="18"/>
      <c r="R83" s="18"/>
      <c r="S83" s="18"/>
      <c r="T83" s="18"/>
      <c r="U83" s="18"/>
      <c r="V83" s="18"/>
      <c r="W83" s="18"/>
      <c r="X83" s="18"/>
      <c r="Y83" s="18"/>
      <c r="Z83" s="18"/>
      <c r="AA83" s="18"/>
    </row>
    <row r="84" ht="15.75" customHeight="1">
      <c r="A84" s="42"/>
      <c r="B84" s="42"/>
      <c r="C84" s="42"/>
      <c r="D84" s="42"/>
      <c r="E84" s="42"/>
      <c r="F84" s="42"/>
      <c r="G84" s="42"/>
      <c r="H84" s="18"/>
      <c r="I84" s="18"/>
      <c r="J84" s="18"/>
      <c r="K84" s="18"/>
      <c r="L84" s="18"/>
      <c r="M84" s="18"/>
      <c r="N84" s="18"/>
      <c r="O84" s="18"/>
      <c r="P84" s="18"/>
      <c r="Q84" s="18"/>
      <c r="R84" s="18"/>
      <c r="S84" s="18"/>
      <c r="T84" s="18"/>
      <c r="U84" s="18"/>
      <c r="V84" s="18"/>
      <c r="W84" s="18"/>
      <c r="X84" s="18"/>
      <c r="Y84" s="18"/>
      <c r="Z84" s="18"/>
      <c r="AA84" s="18"/>
    </row>
    <row r="85" ht="15.75" customHeight="1">
      <c r="A85" s="42"/>
      <c r="B85" s="42"/>
      <c r="C85" s="42"/>
      <c r="D85" s="42"/>
      <c r="E85" s="42"/>
      <c r="F85" s="42"/>
      <c r="G85" s="42"/>
      <c r="H85" s="18"/>
      <c r="I85" s="18"/>
      <c r="J85" s="18"/>
      <c r="K85" s="18"/>
      <c r="L85" s="18"/>
      <c r="M85" s="18"/>
      <c r="N85" s="18"/>
      <c r="O85" s="18"/>
      <c r="P85" s="18"/>
      <c r="Q85" s="18"/>
      <c r="R85" s="18"/>
      <c r="S85" s="18"/>
      <c r="T85" s="18"/>
      <c r="U85" s="18"/>
      <c r="V85" s="18"/>
      <c r="W85" s="18"/>
      <c r="X85" s="18"/>
      <c r="Y85" s="18"/>
      <c r="Z85" s="18"/>
      <c r="AA85" s="18"/>
    </row>
    <row r="86" ht="15.75" customHeight="1">
      <c r="A86" s="42"/>
      <c r="B86" s="42"/>
      <c r="C86" s="42"/>
      <c r="D86" s="42"/>
      <c r="E86" s="42"/>
      <c r="F86" s="42"/>
      <c r="G86" s="42"/>
      <c r="H86" s="18"/>
      <c r="I86" s="18"/>
      <c r="J86" s="18"/>
      <c r="K86" s="18"/>
      <c r="L86" s="18"/>
      <c r="M86" s="18"/>
      <c r="N86" s="18"/>
      <c r="O86" s="18"/>
      <c r="P86" s="18"/>
      <c r="Q86" s="18"/>
      <c r="R86" s="18"/>
      <c r="S86" s="18"/>
      <c r="T86" s="18"/>
      <c r="U86" s="18"/>
      <c r="V86" s="18"/>
      <c r="W86" s="18"/>
      <c r="X86" s="18"/>
      <c r="Y86" s="18"/>
      <c r="Z86" s="18"/>
      <c r="AA86" s="18"/>
    </row>
    <row r="87" ht="15.75" customHeight="1">
      <c r="A87" s="42"/>
      <c r="B87" s="42"/>
      <c r="C87" s="42"/>
      <c r="D87" s="42"/>
      <c r="E87" s="42"/>
      <c r="F87" s="42"/>
      <c r="G87" s="42"/>
      <c r="H87" s="18"/>
      <c r="I87" s="18"/>
      <c r="J87" s="18"/>
      <c r="K87" s="18"/>
      <c r="L87" s="18"/>
      <c r="M87" s="18"/>
      <c r="N87" s="18"/>
      <c r="O87" s="18"/>
      <c r="P87" s="18"/>
      <c r="Q87" s="18"/>
      <c r="R87" s="18"/>
      <c r="S87" s="18"/>
      <c r="T87" s="18"/>
      <c r="U87" s="18"/>
      <c r="V87" s="18"/>
      <c r="W87" s="18"/>
      <c r="X87" s="18"/>
      <c r="Y87" s="18"/>
      <c r="Z87" s="18"/>
      <c r="AA87" s="18"/>
    </row>
    <row r="88" ht="15.75" customHeight="1">
      <c r="A88" s="42"/>
      <c r="B88" s="42"/>
      <c r="C88" s="42"/>
      <c r="D88" s="42"/>
      <c r="E88" s="42"/>
      <c r="F88" s="42"/>
      <c r="G88" s="42"/>
      <c r="H88" s="18"/>
      <c r="I88" s="18"/>
      <c r="J88" s="18"/>
      <c r="K88" s="18"/>
      <c r="L88" s="18"/>
      <c r="M88" s="18"/>
      <c r="N88" s="18"/>
      <c r="O88" s="18"/>
      <c r="P88" s="18"/>
      <c r="Q88" s="18"/>
      <c r="R88" s="18"/>
      <c r="S88" s="18"/>
      <c r="T88" s="18"/>
      <c r="U88" s="18"/>
      <c r="V88" s="18"/>
      <c r="W88" s="18"/>
      <c r="X88" s="18"/>
      <c r="Y88" s="18"/>
      <c r="Z88" s="18"/>
      <c r="AA88" s="18"/>
    </row>
    <row r="89" ht="15.75" customHeight="1">
      <c r="A89" s="42"/>
      <c r="B89" s="42"/>
      <c r="C89" s="42"/>
      <c r="D89" s="42"/>
      <c r="E89" s="42"/>
      <c r="F89" s="42"/>
      <c r="G89" s="42"/>
      <c r="H89" s="18"/>
      <c r="I89" s="18"/>
      <c r="J89" s="18"/>
      <c r="K89" s="18"/>
      <c r="L89" s="18"/>
      <c r="M89" s="18"/>
      <c r="N89" s="18"/>
      <c r="O89" s="18"/>
      <c r="P89" s="18"/>
      <c r="Q89" s="18"/>
      <c r="R89" s="18"/>
      <c r="S89" s="18"/>
      <c r="T89" s="18"/>
      <c r="U89" s="18"/>
      <c r="V89" s="18"/>
      <c r="W89" s="18"/>
      <c r="X89" s="18"/>
      <c r="Y89" s="18"/>
      <c r="Z89" s="18"/>
      <c r="AA89" s="18"/>
    </row>
    <row r="90" ht="15.75" customHeight="1">
      <c r="A90" s="42"/>
      <c r="B90" s="42"/>
      <c r="C90" s="42"/>
      <c r="D90" s="42"/>
      <c r="E90" s="42"/>
      <c r="F90" s="42"/>
      <c r="G90" s="42"/>
      <c r="H90" s="18"/>
      <c r="I90" s="18"/>
      <c r="J90" s="18"/>
      <c r="K90" s="18"/>
      <c r="L90" s="18"/>
      <c r="M90" s="18"/>
      <c r="N90" s="18"/>
      <c r="O90" s="18"/>
      <c r="P90" s="18"/>
      <c r="Q90" s="18"/>
      <c r="R90" s="18"/>
      <c r="S90" s="18"/>
      <c r="T90" s="18"/>
      <c r="U90" s="18"/>
      <c r="V90" s="18"/>
      <c r="W90" s="18"/>
      <c r="X90" s="18"/>
      <c r="Y90" s="18"/>
      <c r="Z90" s="18"/>
      <c r="AA90" s="18"/>
    </row>
    <row r="91" ht="15.75" customHeight="1">
      <c r="A91" s="42"/>
      <c r="B91" s="42"/>
      <c r="C91" s="42"/>
      <c r="D91" s="42"/>
      <c r="E91" s="42"/>
      <c r="F91" s="42"/>
      <c r="G91" s="42"/>
      <c r="H91" s="18"/>
      <c r="I91" s="18"/>
      <c r="J91" s="18"/>
      <c r="K91" s="18"/>
      <c r="L91" s="18"/>
      <c r="M91" s="18"/>
      <c r="N91" s="18"/>
      <c r="O91" s="18"/>
      <c r="P91" s="18"/>
      <c r="Q91" s="18"/>
      <c r="R91" s="18"/>
      <c r="S91" s="18"/>
      <c r="T91" s="18"/>
      <c r="U91" s="18"/>
      <c r="V91" s="18"/>
      <c r="W91" s="18"/>
      <c r="X91" s="18"/>
      <c r="Y91" s="18"/>
      <c r="Z91" s="18"/>
      <c r="AA91" s="18"/>
    </row>
    <row r="92" ht="15.75" customHeight="1">
      <c r="A92" s="42"/>
      <c r="B92" s="42"/>
      <c r="C92" s="42"/>
      <c r="D92" s="42"/>
      <c r="E92" s="42"/>
      <c r="F92" s="42"/>
      <c r="G92" s="42"/>
      <c r="H92" s="18"/>
      <c r="I92" s="18"/>
      <c r="J92" s="18"/>
      <c r="K92" s="18"/>
      <c r="L92" s="18"/>
      <c r="M92" s="18"/>
      <c r="N92" s="18"/>
      <c r="O92" s="18"/>
      <c r="P92" s="18"/>
      <c r="Q92" s="18"/>
      <c r="R92" s="18"/>
      <c r="S92" s="18"/>
      <c r="T92" s="18"/>
      <c r="U92" s="18"/>
      <c r="V92" s="18"/>
      <c r="W92" s="18"/>
      <c r="X92" s="18"/>
      <c r="Y92" s="18"/>
      <c r="Z92" s="18"/>
      <c r="AA92" s="18"/>
    </row>
    <row r="93" ht="15.75" customHeight="1">
      <c r="A93" s="42"/>
      <c r="B93" s="42"/>
      <c r="C93" s="42"/>
      <c r="D93" s="42"/>
      <c r="E93" s="42"/>
      <c r="F93" s="42"/>
      <c r="G93" s="42"/>
      <c r="H93" s="18"/>
      <c r="I93" s="18"/>
      <c r="J93" s="18"/>
      <c r="K93" s="18"/>
      <c r="L93" s="18"/>
      <c r="M93" s="18"/>
      <c r="N93" s="18"/>
      <c r="O93" s="18"/>
      <c r="P93" s="18"/>
      <c r="Q93" s="18"/>
      <c r="R93" s="18"/>
      <c r="S93" s="18"/>
      <c r="T93" s="18"/>
      <c r="U93" s="18"/>
      <c r="V93" s="18"/>
      <c r="W93" s="18"/>
      <c r="X93" s="18"/>
      <c r="Y93" s="18"/>
      <c r="Z93" s="18"/>
      <c r="AA93" s="18"/>
    </row>
    <row r="94" ht="15.75" customHeight="1">
      <c r="A94" s="42"/>
      <c r="B94" s="42"/>
      <c r="C94" s="42"/>
      <c r="D94" s="42"/>
      <c r="E94" s="42"/>
      <c r="F94" s="42"/>
      <c r="G94" s="42"/>
      <c r="H94" s="18"/>
      <c r="I94" s="18"/>
      <c r="J94" s="18"/>
      <c r="K94" s="18"/>
      <c r="L94" s="18"/>
      <c r="M94" s="18"/>
      <c r="N94" s="18"/>
      <c r="O94" s="18"/>
      <c r="P94" s="18"/>
      <c r="Q94" s="18"/>
      <c r="R94" s="18"/>
      <c r="S94" s="18"/>
      <c r="T94" s="18"/>
      <c r="U94" s="18"/>
      <c r="V94" s="18"/>
      <c r="W94" s="18"/>
      <c r="X94" s="18"/>
      <c r="Y94" s="18"/>
      <c r="Z94" s="18"/>
      <c r="AA94" s="18"/>
    </row>
    <row r="95" ht="15.75" customHeight="1">
      <c r="A95" s="42"/>
      <c r="B95" s="42"/>
      <c r="C95" s="42"/>
      <c r="D95" s="42"/>
      <c r="E95" s="42"/>
      <c r="F95" s="42"/>
      <c r="G95" s="42"/>
      <c r="H95" s="18"/>
      <c r="I95" s="18"/>
      <c r="J95" s="18"/>
      <c r="K95" s="18"/>
      <c r="L95" s="18"/>
      <c r="M95" s="18"/>
      <c r="N95" s="18"/>
      <c r="O95" s="18"/>
      <c r="P95" s="18"/>
      <c r="Q95" s="18"/>
      <c r="R95" s="18"/>
      <c r="S95" s="18"/>
      <c r="T95" s="18"/>
      <c r="U95" s="18"/>
      <c r="V95" s="18"/>
      <c r="W95" s="18"/>
      <c r="X95" s="18"/>
      <c r="Y95" s="18"/>
      <c r="Z95" s="18"/>
      <c r="AA95" s="18"/>
    </row>
    <row r="96" ht="15.75" customHeight="1">
      <c r="A96" s="42"/>
      <c r="B96" s="42"/>
      <c r="C96" s="42"/>
      <c r="D96" s="42"/>
      <c r="E96" s="42"/>
      <c r="F96" s="42"/>
      <c r="G96" s="42"/>
      <c r="H96" s="18"/>
      <c r="I96" s="18"/>
      <c r="J96" s="18"/>
      <c r="K96" s="18"/>
      <c r="L96" s="18"/>
      <c r="M96" s="18"/>
      <c r="N96" s="18"/>
      <c r="O96" s="18"/>
      <c r="P96" s="18"/>
      <c r="Q96" s="18"/>
      <c r="R96" s="18"/>
      <c r="S96" s="18"/>
      <c r="T96" s="18"/>
      <c r="U96" s="18"/>
      <c r="V96" s="18"/>
      <c r="W96" s="18"/>
      <c r="X96" s="18"/>
      <c r="Y96" s="18"/>
      <c r="Z96" s="18"/>
      <c r="AA96" s="18"/>
    </row>
    <row r="97" ht="15.75" customHeight="1">
      <c r="A97" s="42"/>
      <c r="B97" s="42"/>
      <c r="C97" s="42"/>
      <c r="D97" s="42"/>
      <c r="E97" s="42"/>
      <c r="F97" s="42"/>
      <c r="G97" s="42"/>
      <c r="H97" s="18"/>
      <c r="I97" s="18"/>
      <c r="J97" s="18"/>
      <c r="K97" s="18"/>
      <c r="L97" s="18"/>
      <c r="M97" s="18"/>
      <c r="N97" s="18"/>
      <c r="O97" s="18"/>
      <c r="P97" s="18"/>
      <c r="Q97" s="18"/>
      <c r="R97" s="18"/>
      <c r="S97" s="18"/>
      <c r="T97" s="18"/>
      <c r="U97" s="18"/>
      <c r="V97" s="18"/>
      <c r="W97" s="18"/>
      <c r="X97" s="18"/>
      <c r="Y97" s="18"/>
      <c r="Z97" s="18"/>
      <c r="AA97" s="18"/>
    </row>
    <row r="98" ht="15.75" customHeight="1">
      <c r="A98" s="42"/>
      <c r="B98" s="42"/>
      <c r="C98" s="42"/>
      <c r="D98" s="42"/>
      <c r="E98" s="42"/>
      <c r="F98" s="42"/>
      <c r="G98" s="42"/>
      <c r="H98" s="18"/>
      <c r="I98" s="18"/>
      <c r="J98" s="18"/>
      <c r="K98" s="18"/>
      <c r="L98" s="18"/>
      <c r="M98" s="18"/>
      <c r="N98" s="18"/>
      <c r="O98" s="18"/>
      <c r="P98" s="18"/>
      <c r="Q98" s="18"/>
      <c r="R98" s="18"/>
      <c r="S98" s="18"/>
      <c r="T98" s="18"/>
      <c r="U98" s="18"/>
      <c r="V98" s="18"/>
      <c r="W98" s="18"/>
      <c r="X98" s="18"/>
      <c r="Y98" s="18"/>
      <c r="Z98" s="18"/>
      <c r="AA98" s="18"/>
    </row>
    <row r="99" ht="15.75" customHeight="1">
      <c r="A99" s="42"/>
      <c r="B99" s="42"/>
      <c r="C99" s="42"/>
      <c r="D99" s="42"/>
      <c r="E99" s="42"/>
      <c r="F99" s="42"/>
      <c r="G99" s="42"/>
      <c r="H99" s="18"/>
      <c r="I99" s="18"/>
      <c r="J99" s="18"/>
      <c r="K99" s="18"/>
      <c r="L99" s="18"/>
      <c r="M99" s="18"/>
      <c r="N99" s="18"/>
      <c r="O99" s="18"/>
      <c r="P99" s="18"/>
      <c r="Q99" s="18"/>
      <c r="R99" s="18"/>
      <c r="S99" s="18"/>
      <c r="T99" s="18"/>
      <c r="U99" s="18"/>
      <c r="V99" s="18"/>
      <c r="W99" s="18"/>
      <c r="X99" s="18"/>
      <c r="Y99" s="18"/>
      <c r="Z99" s="18"/>
      <c r="AA99" s="18"/>
    </row>
    <row r="100" ht="15.75" customHeight="1">
      <c r="A100" s="42"/>
      <c r="B100" s="42"/>
      <c r="C100" s="42"/>
      <c r="D100" s="42"/>
      <c r="E100" s="42"/>
      <c r="F100" s="42"/>
      <c r="G100" s="42"/>
      <c r="H100" s="18"/>
      <c r="I100" s="18"/>
      <c r="J100" s="18"/>
      <c r="K100" s="18"/>
      <c r="L100" s="18"/>
      <c r="M100" s="18"/>
      <c r="N100" s="18"/>
      <c r="O100" s="18"/>
      <c r="P100" s="18"/>
      <c r="Q100" s="18"/>
      <c r="R100" s="18"/>
      <c r="S100" s="18"/>
      <c r="T100" s="18"/>
      <c r="U100" s="18"/>
      <c r="V100" s="18"/>
      <c r="W100" s="18"/>
      <c r="X100" s="18"/>
      <c r="Y100" s="18"/>
      <c r="Z100" s="18"/>
      <c r="AA100" s="18"/>
    </row>
    <row r="101" ht="15.75" customHeight="1">
      <c r="A101" s="42"/>
      <c r="B101" s="42"/>
      <c r="C101" s="42"/>
      <c r="D101" s="42"/>
      <c r="E101" s="42"/>
      <c r="F101" s="42"/>
      <c r="G101" s="42"/>
      <c r="H101" s="18"/>
      <c r="I101" s="18"/>
      <c r="J101" s="18"/>
      <c r="K101" s="18"/>
      <c r="L101" s="18"/>
      <c r="M101" s="18"/>
      <c r="N101" s="18"/>
      <c r="O101" s="18"/>
      <c r="P101" s="18"/>
      <c r="Q101" s="18"/>
      <c r="R101" s="18"/>
      <c r="S101" s="18"/>
      <c r="T101" s="18"/>
      <c r="U101" s="18"/>
      <c r="V101" s="18"/>
      <c r="W101" s="18"/>
      <c r="X101" s="18"/>
      <c r="Y101" s="18"/>
      <c r="Z101" s="18"/>
      <c r="AA101" s="18"/>
    </row>
    <row r="102" ht="15.75" customHeight="1">
      <c r="A102" s="42"/>
      <c r="B102" s="42"/>
      <c r="C102" s="42"/>
      <c r="D102" s="42"/>
      <c r="E102" s="42"/>
      <c r="F102" s="42"/>
      <c r="G102" s="42"/>
      <c r="H102" s="18"/>
      <c r="I102" s="18"/>
      <c r="J102" s="18"/>
      <c r="K102" s="18"/>
      <c r="L102" s="18"/>
      <c r="M102" s="18"/>
      <c r="N102" s="18"/>
      <c r="O102" s="18"/>
      <c r="P102" s="18"/>
      <c r="Q102" s="18"/>
      <c r="R102" s="18"/>
      <c r="S102" s="18"/>
      <c r="T102" s="18"/>
      <c r="U102" s="18"/>
      <c r="V102" s="18"/>
      <c r="W102" s="18"/>
      <c r="X102" s="18"/>
      <c r="Y102" s="18"/>
      <c r="Z102" s="18"/>
      <c r="AA102" s="18"/>
    </row>
    <row r="103" ht="15.75" customHeight="1">
      <c r="A103" s="42"/>
      <c r="B103" s="42"/>
      <c r="C103" s="42"/>
      <c r="D103" s="42"/>
      <c r="E103" s="42"/>
      <c r="F103" s="42"/>
      <c r="G103" s="42"/>
      <c r="H103" s="18"/>
      <c r="I103" s="18"/>
      <c r="J103" s="18"/>
      <c r="K103" s="18"/>
      <c r="L103" s="18"/>
      <c r="M103" s="18"/>
      <c r="N103" s="18"/>
      <c r="O103" s="18"/>
      <c r="P103" s="18"/>
      <c r="Q103" s="18"/>
      <c r="R103" s="18"/>
      <c r="S103" s="18"/>
      <c r="T103" s="18"/>
      <c r="U103" s="18"/>
      <c r="V103" s="18"/>
      <c r="W103" s="18"/>
      <c r="X103" s="18"/>
      <c r="Y103" s="18"/>
      <c r="Z103" s="18"/>
      <c r="AA103" s="18"/>
    </row>
    <row r="104" ht="15.75" customHeight="1">
      <c r="A104" s="42"/>
      <c r="B104" s="42"/>
      <c r="C104" s="42"/>
      <c r="D104" s="42"/>
      <c r="E104" s="42"/>
      <c r="F104" s="42"/>
      <c r="G104" s="42"/>
      <c r="H104" s="18"/>
      <c r="I104" s="18"/>
      <c r="J104" s="18"/>
      <c r="K104" s="18"/>
      <c r="L104" s="18"/>
      <c r="M104" s="18"/>
      <c r="N104" s="18"/>
      <c r="O104" s="18"/>
      <c r="P104" s="18"/>
      <c r="Q104" s="18"/>
      <c r="R104" s="18"/>
      <c r="S104" s="18"/>
      <c r="T104" s="18"/>
      <c r="U104" s="18"/>
      <c r="V104" s="18"/>
      <c r="W104" s="18"/>
      <c r="X104" s="18"/>
      <c r="Y104" s="18"/>
      <c r="Z104" s="18"/>
      <c r="AA104" s="18"/>
    </row>
    <row r="105" ht="15.75" customHeight="1">
      <c r="A105" s="42"/>
      <c r="B105" s="42"/>
      <c r="C105" s="42"/>
      <c r="D105" s="42"/>
      <c r="E105" s="42"/>
      <c r="F105" s="42"/>
      <c r="G105" s="42"/>
      <c r="H105" s="18"/>
      <c r="I105" s="18"/>
      <c r="J105" s="18"/>
      <c r="K105" s="18"/>
      <c r="L105" s="18"/>
      <c r="M105" s="18"/>
      <c r="N105" s="18"/>
      <c r="O105" s="18"/>
      <c r="P105" s="18"/>
      <c r="Q105" s="18"/>
      <c r="R105" s="18"/>
      <c r="S105" s="18"/>
      <c r="T105" s="18"/>
      <c r="U105" s="18"/>
      <c r="V105" s="18"/>
      <c r="W105" s="18"/>
      <c r="X105" s="18"/>
      <c r="Y105" s="18"/>
      <c r="Z105" s="18"/>
      <c r="AA105" s="18"/>
    </row>
    <row r="106" ht="15.75" customHeight="1">
      <c r="A106" s="42"/>
      <c r="B106" s="42"/>
      <c r="C106" s="42"/>
      <c r="D106" s="42"/>
      <c r="E106" s="42"/>
      <c r="F106" s="42"/>
      <c r="G106" s="42"/>
      <c r="H106" s="18"/>
      <c r="I106" s="18"/>
      <c r="J106" s="18"/>
      <c r="K106" s="18"/>
      <c r="L106" s="18"/>
      <c r="M106" s="18"/>
      <c r="N106" s="18"/>
      <c r="O106" s="18"/>
      <c r="P106" s="18"/>
      <c r="Q106" s="18"/>
      <c r="R106" s="18"/>
      <c r="S106" s="18"/>
      <c r="T106" s="18"/>
      <c r="U106" s="18"/>
      <c r="V106" s="18"/>
      <c r="W106" s="18"/>
      <c r="X106" s="18"/>
      <c r="Y106" s="18"/>
      <c r="Z106" s="18"/>
      <c r="AA106" s="18"/>
    </row>
    <row r="107" ht="15.75" customHeight="1">
      <c r="A107" s="42"/>
      <c r="B107" s="42"/>
      <c r="C107" s="42"/>
      <c r="D107" s="42"/>
      <c r="E107" s="42"/>
      <c r="F107" s="42"/>
      <c r="G107" s="42"/>
      <c r="H107" s="18"/>
      <c r="I107" s="18"/>
      <c r="J107" s="18"/>
      <c r="K107" s="18"/>
      <c r="L107" s="18"/>
      <c r="M107" s="18"/>
      <c r="N107" s="18"/>
      <c r="O107" s="18"/>
      <c r="P107" s="18"/>
      <c r="Q107" s="18"/>
      <c r="R107" s="18"/>
      <c r="S107" s="18"/>
      <c r="T107" s="18"/>
      <c r="U107" s="18"/>
      <c r="V107" s="18"/>
      <c r="W107" s="18"/>
      <c r="X107" s="18"/>
      <c r="Y107" s="18"/>
      <c r="Z107" s="18"/>
      <c r="AA107" s="18"/>
    </row>
    <row r="108" ht="15.75" customHeight="1">
      <c r="A108" s="42"/>
      <c r="B108" s="42"/>
      <c r="C108" s="42"/>
      <c r="D108" s="42"/>
      <c r="E108" s="42"/>
      <c r="F108" s="42"/>
      <c r="G108" s="42"/>
      <c r="H108" s="18"/>
      <c r="I108" s="18"/>
      <c r="J108" s="18"/>
      <c r="K108" s="18"/>
      <c r="L108" s="18"/>
      <c r="M108" s="18"/>
      <c r="N108" s="18"/>
      <c r="O108" s="18"/>
      <c r="P108" s="18"/>
      <c r="Q108" s="18"/>
      <c r="R108" s="18"/>
      <c r="S108" s="18"/>
      <c r="T108" s="18"/>
      <c r="U108" s="18"/>
      <c r="V108" s="18"/>
      <c r="W108" s="18"/>
      <c r="X108" s="18"/>
      <c r="Y108" s="18"/>
      <c r="Z108" s="18"/>
      <c r="AA108" s="18"/>
    </row>
    <row r="109" ht="15.75" customHeight="1">
      <c r="A109" s="42"/>
      <c r="B109" s="42"/>
      <c r="C109" s="42"/>
      <c r="D109" s="42"/>
      <c r="E109" s="42"/>
      <c r="F109" s="42"/>
      <c r="G109" s="42"/>
      <c r="H109" s="18"/>
      <c r="I109" s="18"/>
      <c r="J109" s="18"/>
      <c r="K109" s="18"/>
      <c r="L109" s="18"/>
      <c r="M109" s="18"/>
      <c r="N109" s="18"/>
      <c r="O109" s="18"/>
      <c r="P109" s="18"/>
      <c r="Q109" s="18"/>
      <c r="R109" s="18"/>
      <c r="S109" s="18"/>
      <c r="T109" s="18"/>
      <c r="U109" s="18"/>
      <c r="V109" s="18"/>
      <c r="W109" s="18"/>
      <c r="X109" s="18"/>
      <c r="Y109" s="18"/>
      <c r="Z109" s="18"/>
      <c r="AA109" s="18"/>
    </row>
    <row r="110" ht="15.75" customHeight="1">
      <c r="A110" s="42"/>
      <c r="B110" s="42"/>
      <c r="C110" s="42"/>
      <c r="D110" s="42"/>
      <c r="E110" s="42"/>
      <c r="F110" s="42"/>
      <c r="G110" s="42"/>
      <c r="H110" s="18"/>
      <c r="I110" s="18"/>
      <c r="J110" s="18"/>
      <c r="K110" s="18"/>
      <c r="L110" s="18"/>
      <c r="M110" s="18"/>
      <c r="N110" s="18"/>
      <c r="O110" s="18"/>
      <c r="P110" s="18"/>
      <c r="Q110" s="18"/>
      <c r="R110" s="18"/>
      <c r="S110" s="18"/>
      <c r="T110" s="18"/>
      <c r="U110" s="18"/>
      <c r="V110" s="18"/>
      <c r="W110" s="18"/>
      <c r="X110" s="18"/>
      <c r="Y110" s="18"/>
      <c r="Z110" s="18"/>
      <c r="AA110" s="18"/>
    </row>
    <row r="111" ht="15.75" customHeight="1">
      <c r="A111" s="42"/>
      <c r="B111" s="42"/>
      <c r="C111" s="42"/>
      <c r="D111" s="42"/>
      <c r="E111" s="42"/>
      <c r="F111" s="42"/>
      <c r="G111" s="42"/>
      <c r="H111" s="18"/>
      <c r="I111" s="18"/>
      <c r="J111" s="18"/>
      <c r="K111" s="18"/>
      <c r="L111" s="18"/>
      <c r="M111" s="18"/>
      <c r="N111" s="18"/>
      <c r="O111" s="18"/>
      <c r="P111" s="18"/>
      <c r="Q111" s="18"/>
      <c r="R111" s="18"/>
      <c r="S111" s="18"/>
      <c r="T111" s="18"/>
      <c r="U111" s="18"/>
      <c r="V111" s="18"/>
      <c r="W111" s="18"/>
      <c r="X111" s="18"/>
      <c r="Y111" s="18"/>
      <c r="Z111" s="18"/>
      <c r="AA111" s="18"/>
    </row>
    <row r="112" ht="15.75" customHeight="1">
      <c r="A112" s="42"/>
      <c r="B112" s="42"/>
      <c r="C112" s="42"/>
      <c r="D112" s="42"/>
      <c r="E112" s="42"/>
      <c r="F112" s="42"/>
      <c r="G112" s="42"/>
      <c r="H112" s="18"/>
      <c r="I112" s="18"/>
      <c r="J112" s="18"/>
      <c r="K112" s="18"/>
      <c r="L112" s="18"/>
      <c r="M112" s="18"/>
      <c r="N112" s="18"/>
      <c r="O112" s="18"/>
      <c r="P112" s="18"/>
      <c r="Q112" s="18"/>
      <c r="R112" s="18"/>
      <c r="S112" s="18"/>
      <c r="T112" s="18"/>
      <c r="U112" s="18"/>
      <c r="V112" s="18"/>
      <c r="W112" s="18"/>
      <c r="X112" s="18"/>
      <c r="Y112" s="18"/>
      <c r="Z112" s="18"/>
      <c r="AA112" s="18"/>
    </row>
    <row r="113" ht="15.75" customHeight="1">
      <c r="A113" s="42"/>
      <c r="B113" s="42"/>
      <c r="C113" s="42"/>
      <c r="D113" s="42"/>
      <c r="E113" s="42"/>
      <c r="F113" s="42"/>
      <c r="G113" s="42"/>
      <c r="H113" s="18"/>
      <c r="I113" s="18"/>
      <c r="J113" s="18"/>
      <c r="K113" s="18"/>
      <c r="L113" s="18"/>
      <c r="M113" s="18"/>
      <c r="N113" s="18"/>
      <c r="O113" s="18"/>
      <c r="P113" s="18"/>
      <c r="Q113" s="18"/>
      <c r="R113" s="18"/>
      <c r="S113" s="18"/>
      <c r="T113" s="18"/>
      <c r="U113" s="18"/>
      <c r="V113" s="18"/>
      <c r="W113" s="18"/>
      <c r="X113" s="18"/>
      <c r="Y113" s="18"/>
      <c r="Z113" s="18"/>
      <c r="AA113" s="18"/>
    </row>
    <row r="114" ht="15.75" customHeight="1">
      <c r="A114" s="42"/>
      <c r="B114" s="42"/>
      <c r="C114" s="42"/>
      <c r="D114" s="42"/>
      <c r="E114" s="42"/>
      <c r="F114" s="42"/>
      <c r="G114" s="42"/>
      <c r="H114" s="18"/>
      <c r="I114" s="18"/>
      <c r="J114" s="18"/>
      <c r="K114" s="18"/>
      <c r="L114" s="18"/>
      <c r="M114" s="18"/>
      <c r="N114" s="18"/>
      <c r="O114" s="18"/>
      <c r="P114" s="18"/>
      <c r="Q114" s="18"/>
      <c r="R114" s="18"/>
      <c r="S114" s="18"/>
      <c r="T114" s="18"/>
      <c r="U114" s="18"/>
      <c r="V114" s="18"/>
      <c r="W114" s="18"/>
      <c r="X114" s="18"/>
      <c r="Y114" s="18"/>
      <c r="Z114" s="18"/>
      <c r="AA114" s="18"/>
    </row>
    <row r="115" ht="15.75" customHeight="1">
      <c r="A115" s="42"/>
      <c r="B115" s="42"/>
      <c r="C115" s="42"/>
      <c r="D115" s="42"/>
      <c r="E115" s="42"/>
      <c r="F115" s="42"/>
      <c r="G115" s="42"/>
      <c r="H115" s="18"/>
      <c r="I115" s="18"/>
      <c r="J115" s="18"/>
      <c r="K115" s="18"/>
      <c r="L115" s="18"/>
      <c r="M115" s="18"/>
      <c r="N115" s="18"/>
      <c r="O115" s="18"/>
      <c r="P115" s="18"/>
      <c r="Q115" s="18"/>
      <c r="R115" s="18"/>
      <c r="S115" s="18"/>
      <c r="T115" s="18"/>
      <c r="U115" s="18"/>
      <c r="V115" s="18"/>
      <c r="W115" s="18"/>
      <c r="X115" s="18"/>
      <c r="Y115" s="18"/>
      <c r="Z115" s="18"/>
      <c r="AA115" s="18"/>
    </row>
    <row r="116" ht="15.75" customHeight="1">
      <c r="A116" s="42"/>
      <c r="B116" s="42"/>
      <c r="C116" s="42"/>
      <c r="D116" s="42"/>
      <c r="E116" s="42"/>
      <c r="F116" s="42"/>
      <c r="G116" s="42"/>
      <c r="H116" s="18"/>
      <c r="I116" s="18"/>
      <c r="J116" s="18"/>
      <c r="K116" s="18"/>
      <c r="L116" s="18"/>
      <c r="M116" s="18"/>
      <c r="N116" s="18"/>
      <c r="O116" s="18"/>
      <c r="P116" s="18"/>
      <c r="Q116" s="18"/>
      <c r="R116" s="18"/>
      <c r="S116" s="18"/>
      <c r="T116" s="18"/>
      <c r="U116" s="18"/>
      <c r="V116" s="18"/>
      <c r="W116" s="18"/>
      <c r="X116" s="18"/>
      <c r="Y116" s="18"/>
      <c r="Z116" s="18"/>
      <c r="AA116" s="18"/>
    </row>
    <row r="117" ht="15.75" customHeight="1">
      <c r="A117" s="42"/>
      <c r="B117" s="42"/>
      <c r="C117" s="42"/>
      <c r="D117" s="42"/>
      <c r="E117" s="42"/>
      <c r="F117" s="42"/>
      <c r="G117" s="42"/>
      <c r="H117" s="18"/>
      <c r="I117" s="18"/>
      <c r="J117" s="18"/>
      <c r="K117" s="18"/>
      <c r="L117" s="18"/>
      <c r="M117" s="18"/>
      <c r="N117" s="18"/>
      <c r="O117" s="18"/>
      <c r="P117" s="18"/>
      <c r="Q117" s="18"/>
      <c r="R117" s="18"/>
      <c r="S117" s="18"/>
      <c r="T117" s="18"/>
      <c r="U117" s="18"/>
      <c r="V117" s="18"/>
      <c r="W117" s="18"/>
      <c r="X117" s="18"/>
      <c r="Y117" s="18"/>
      <c r="Z117" s="18"/>
      <c r="AA117" s="18"/>
    </row>
    <row r="118" ht="15.75" customHeight="1">
      <c r="A118" s="42"/>
      <c r="B118" s="42"/>
      <c r="C118" s="42"/>
      <c r="D118" s="42"/>
      <c r="E118" s="42"/>
      <c r="F118" s="42"/>
      <c r="G118" s="42"/>
      <c r="H118" s="18"/>
      <c r="I118" s="18"/>
      <c r="J118" s="18"/>
      <c r="K118" s="18"/>
      <c r="L118" s="18"/>
      <c r="M118" s="18"/>
      <c r="N118" s="18"/>
      <c r="O118" s="18"/>
      <c r="P118" s="18"/>
      <c r="Q118" s="18"/>
      <c r="R118" s="18"/>
      <c r="S118" s="18"/>
      <c r="T118" s="18"/>
      <c r="U118" s="18"/>
      <c r="V118" s="18"/>
      <c r="W118" s="18"/>
      <c r="X118" s="18"/>
      <c r="Y118" s="18"/>
      <c r="Z118" s="18"/>
      <c r="AA118" s="18"/>
    </row>
    <row r="119" ht="15.75" customHeight="1">
      <c r="A119" s="42"/>
      <c r="B119" s="42"/>
      <c r="C119" s="42"/>
      <c r="D119" s="42"/>
      <c r="E119" s="42"/>
      <c r="F119" s="42"/>
      <c r="G119" s="42"/>
      <c r="H119" s="18"/>
      <c r="I119" s="18"/>
      <c r="J119" s="18"/>
      <c r="K119" s="18"/>
      <c r="L119" s="18"/>
      <c r="M119" s="18"/>
      <c r="N119" s="18"/>
      <c r="O119" s="18"/>
      <c r="P119" s="18"/>
      <c r="Q119" s="18"/>
      <c r="R119" s="18"/>
      <c r="S119" s="18"/>
      <c r="T119" s="18"/>
      <c r="U119" s="18"/>
      <c r="V119" s="18"/>
      <c r="W119" s="18"/>
      <c r="X119" s="18"/>
      <c r="Y119" s="18"/>
      <c r="Z119" s="18"/>
      <c r="AA119" s="18"/>
    </row>
    <row r="120" ht="15.75" customHeight="1">
      <c r="A120" s="42"/>
      <c r="B120" s="42"/>
      <c r="C120" s="42"/>
      <c r="D120" s="42"/>
      <c r="E120" s="42"/>
      <c r="F120" s="42"/>
      <c r="G120" s="42"/>
      <c r="H120" s="18"/>
      <c r="I120" s="18"/>
      <c r="J120" s="18"/>
      <c r="K120" s="18"/>
      <c r="L120" s="18"/>
      <c r="M120" s="18"/>
      <c r="N120" s="18"/>
      <c r="O120" s="18"/>
      <c r="P120" s="18"/>
      <c r="Q120" s="18"/>
      <c r="R120" s="18"/>
      <c r="S120" s="18"/>
      <c r="T120" s="18"/>
      <c r="U120" s="18"/>
      <c r="V120" s="18"/>
      <c r="W120" s="18"/>
      <c r="X120" s="18"/>
      <c r="Y120" s="18"/>
      <c r="Z120" s="18"/>
      <c r="AA120" s="18"/>
    </row>
    <row r="121" ht="15.75" customHeight="1">
      <c r="A121" s="42"/>
      <c r="B121" s="42"/>
      <c r="C121" s="42"/>
      <c r="D121" s="42"/>
      <c r="E121" s="42"/>
      <c r="F121" s="42"/>
      <c r="G121" s="42"/>
      <c r="H121" s="18"/>
      <c r="I121" s="18"/>
      <c r="J121" s="18"/>
      <c r="K121" s="18"/>
      <c r="L121" s="18"/>
      <c r="M121" s="18"/>
      <c r="N121" s="18"/>
      <c r="O121" s="18"/>
      <c r="P121" s="18"/>
      <c r="Q121" s="18"/>
      <c r="R121" s="18"/>
      <c r="S121" s="18"/>
      <c r="T121" s="18"/>
      <c r="U121" s="18"/>
      <c r="V121" s="18"/>
      <c r="W121" s="18"/>
      <c r="X121" s="18"/>
      <c r="Y121" s="18"/>
      <c r="Z121" s="18"/>
      <c r="AA121" s="18"/>
    </row>
    <row r="122" ht="15.75" customHeight="1">
      <c r="A122" s="42"/>
      <c r="B122" s="42"/>
      <c r="C122" s="42"/>
      <c r="D122" s="42"/>
      <c r="E122" s="42"/>
      <c r="F122" s="42"/>
      <c r="G122" s="42"/>
      <c r="H122" s="18"/>
      <c r="I122" s="18"/>
      <c r="J122" s="18"/>
      <c r="K122" s="18"/>
      <c r="L122" s="18"/>
      <c r="M122" s="18"/>
      <c r="N122" s="18"/>
      <c r="O122" s="18"/>
      <c r="P122" s="18"/>
      <c r="Q122" s="18"/>
      <c r="R122" s="18"/>
      <c r="S122" s="18"/>
      <c r="T122" s="18"/>
      <c r="U122" s="18"/>
      <c r="V122" s="18"/>
      <c r="W122" s="18"/>
      <c r="X122" s="18"/>
      <c r="Y122" s="18"/>
      <c r="Z122" s="18"/>
      <c r="AA122" s="18"/>
    </row>
    <row r="123" ht="15.75" customHeight="1">
      <c r="A123" s="42"/>
      <c r="B123" s="42"/>
      <c r="C123" s="42"/>
      <c r="D123" s="42"/>
      <c r="E123" s="42"/>
      <c r="F123" s="42"/>
      <c r="G123" s="42"/>
      <c r="H123" s="18"/>
      <c r="I123" s="18"/>
      <c r="J123" s="18"/>
      <c r="K123" s="18"/>
      <c r="L123" s="18"/>
      <c r="M123" s="18"/>
      <c r="N123" s="18"/>
      <c r="O123" s="18"/>
      <c r="P123" s="18"/>
      <c r="Q123" s="18"/>
      <c r="R123" s="18"/>
      <c r="S123" s="18"/>
      <c r="T123" s="18"/>
      <c r="U123" s="18"/>
      <c r="V123" s="18"/>
      <c r="W123" s="18"/>
      <c r="X123" s="18"/>
      <c r="Y123" s="18"/>
      <c r="Z123" s="18"/>
      <c r="AA123" s="18"/>
    </row>
    <row r="124" ht="15.75" customHeight="1">
      <c r="A124" s="42"/>
      <c r="B124" s="42"/>
      <c r="C124" s="42"/>
      <c r="D124" s="42"/>
      <c r="E124" s="42"/>
      <c r="F124" s="42"/>
      <c r="G124" s="42"/>
      <c r="H124" s="18"/>
      <c r="I124" s="18"/>
      <c r="J124" s="18"/>
      <c r="K124" s="18"/>
      <c r="L124" s="18"/>
      <c r="M124" s="18"/>
      <c r="N124" s="18"/>
      <c r="O124" s="18"/>
      <c r="P124" s="18"/>
      <c r="Q124" s="18"/>
      <c r="R124" s="18"/>
      <c r="S124" s="18"/>
      <c r="T124" s="18"/>
      <c r="U124" s="18"/>
      <c r="V124" s="18"/>
      <c r="W124" s="18"/>
      <c r="X124" s="18"/>
      <c r="Y124" s="18"/>
      <c r="Z124" s="18"/>
      <c r="AA124" s="18"/>
    </row>
    <row r="125" ht="15.75" customHeight="1">
      <c r="A125" s="42"/>
      <c r="B125" s="42"/>
      <c r="C125" s="42"/>
      <c r="D125" s="42"/>
      <c r="E125" s="42"/>
      <c r="F125" s="42"/>
      <c r="G125" s="42"/>
      <c r="H125" s="18"/>
      <c r="I125" s="18"/>
      <c r="J125" s="18"/>
      <c r="K125" s="18"/>
      <c r="L125" s="18"/>
      <c r="M125" s="18"/>
      <c r="N125" s="18"/>
      <c r="O125" s="18"/>
      <c r="P125" s="18"/>
      <c r="Q125" s="18"/>
      <c r="R125" s="18"/>
      <c r="S125" s="18"/>
      <c r="T125" s="18"/>
      <c r="U125" s="18"/>
      <c r="V125" s="18"/>
      <c r="W125" s="18"/>
      <c r="X125" s="18"/>
      <c r="Y125" s="18"/>
      <c r="Z125" s="18"/>
      <c r="AA125" s="18"/>
    </row>
    <row r="126" ht="15.75" customHeight="1">
      <c r="A126" s="42"/>
      <c r="B126" s="42"/>
      <c r="C126" s="42"/>
      <c r="D126" s="42"/>
      <c r="E126" s="42"/>
      <c r="F126" s="42"/>
      <c r="G126" s="42"/>
      <c r="H126" s="18"/>
      <c r="I126" s="18"/>
      <c r="J126" s="18"/>
      <c r="K126" s="18"/>
      <c r="L126" s="18"/>
      <c r="M126" s="18"/>
      <c r="N126" s="18"/>
      <c r="O126" s="18"/>
      <c r="P126" s="18"/>
      <c r="Q126" s="18"/>
      <c r="R126" s="18"/>
      <c r="S126" s="18"/>
      <c r="T126" s="18"/>
      <c r="U126" s="18"/>
      <c r="V126" s="18"/>
      <c r="W126" s="18"/>
      <c r="X126" s="18"/>
      <c r="Y126" s="18"/>
      <c r="Z126" s="18"/>
      <c r="AA126" s="18"/>
    </row>
    <row r="127" ht="15.75" customHeight="1">
      <c r="A127" s="42"/>
      <c r="B127" s="42"/>
      <c r="C127" s="42"/>
      <c r="D127" s="42"/>
      <c r="E127" s="42"/>
      <c r="F127" s="42"/>
      <c r="G127" s="42"/>
      <c r="H127" s="18"/>
      <c r="I127" s="18"/>
      <c r="J127" s="18"/>
      <c r="K127" s="18"/>
      <c r="L127" s="18"/>
      <c r="M127" s="18"/>
      <c r="N127" s="18"/>
      <c r="O127" s="18"/>
      <c r="P127" s="18"/>
      <c r="Q127" s="18"/>
      <c r="R127" s="18"/>
      <c r="S127" s="18"/>
      <c r="T127" s="18"/>
      <c r="U127" s="18"/>
      <c r="V127" s="18"/>
      <c r="W127" s="18"/>
      <c r="X127" s="18"/>
      <c r="Y127" s="18"/>
      <c r="Z127" s="18"/>
      <c r="AA127" s="18"/>
    </row>
    <row r="128" ht="15.75" customHeight="1">
      <c r="A128" s="42"/>
      <c r="B128" s="42"/>
      <c r="C128" s="42"/>
      <c r="D128" s="42"/>
      <c r="E128" s="42"/>
      <c r="F128" s="42"/>
      <c r="G128" s="42"/>
      <c r="H128" s="18"/>
      <c r="I128" s="18"/>
      <c r="J128" s="18"/>
      <c r="K128" s="18"/>
      <c r="L128" s="18"/>
      <c r="M128" s="18"/>
      <c r="N128" s="18"/>
      <c r="O128" s="18"/>
      <c r="P128" s="18"/>
      <c r="Q128" s="18"/>
      <c r="R128" s="18"/>
      <c r="S128" s="18"/>
      <c r="T128" s="18"/>
      <c r="U128" s="18"/>
      <c r="V128" s="18"/>
      <c r="W128" s="18"/>
      <c r="X128" s="18"/>
      <c r="Y128" s="18"/>
      <c r="Z128" s="18"/>
      <c r="AA128" s="18"/>
    </row>
    <row r="129" ht="15.75" customHeight="1">
      <c r="A129" s="42"/>
      <c r="B129" s="42"/>
      <c r="C129" s="42"/>
      <c r="D129" s="42"/>
      <c r="E129" s="42"/>
      <c r="F129" s="42"/>
      <c r="G129" s="42"/>
      <c r="H129" s="18"/>
      <c r="I129" s="18"/>
      <c r="J129" s="18"/>
      <c r="K129" s="18"/>
      <c r="L129" s="18"/>
      <c r="M129" s="18"/>
      <c r="N129" s="18"/>
      <c r="O129" s="18"/>
      <c r="P129" s="18"/>
      <c r="Q129" s="18"/>
      <c r="R129" s="18"/>
      <c r="S129" s="18"/>
      <c r="T129" s="18"/>
      <c r="U129" s="18"/>
      <c r="V129" s="18"/>
      <c r="W129" s="18"/>
      <c r="X129" s="18"/>
      <c r="Y129" s="18"/>
      <c r="Z129" s="18"/>
      <c r="AA129" s="18"/>
    </row>
    <row r="130" ht="15.75" customHeight="1">
      <c r="A130" s="42"/>
      <c r="B130" s="42"/>
      <c r="C130" s="42"/>
      <c r="D130" s="42"/>
      <c r="E130" s="42"/>
      <c r="F130" s="42"/>
      <c r="G130" s="42"/>
      <c r="H130" s="18"/>
      <c r="I130" s="18"/>
      <c r="J130" s="18"/>
      <c r="K130" s="18"/>
      <c r="L130" s="18"/>
      <c r="M130" s="18"/>
      <c r="N130" s="18"/>
      <c r="O130" s="18"/>
      <c r="P130" s="18"/>
      <c r="Q130" s="18"/>
      <c r="R130" s="18"/>
      <c r="S130" s="18"/>
      <c r="T130" s="18"/>
      <c r="U130" s="18"/>
      <c r="V130" s="18"/>
      <c r="W130" s="18"/>
      <c r="X130" s="18"/>
      <c r="Y130" s="18"/>
      <c r="Z130" s="18"/>
      <c r="AA130" s="18"/>
    </row>
    <row r="131" ht="15.75" customHeight="1">
      <c r="A131" s="42"/>
      <c r="B131" s="42"/>
      <c r="C131" s="42"/>
      <c r="D131" s="42"/>
      <c r="E131" s="42"/>
      <c r="F131" s="42"/>
      <c r="G131" s="42"/>
      <c r="H131" s="18"/>
      <c r="I131" s="18"/>
      <c r="J131" s="18"/>
      <c r="K131" s="18"/>
      <c r="L131" s="18"/>
      <c r="M131" s="18"/>
      <c r="N131" s="18"/>
      <c r="O131" s="18"/>
      <c r="P131" s="18"/>
      <c r="Q131" s="18"/>
      <c r="R131" s="18"/>
      <c r="S131" s="18"/>
      <c r="T131" s="18"/>
      <c r="U131" s="18"/>
      <c r="V131" s="18"/>
      <c r="W131" s="18"/>
      <c r="X131" s="18"/>
      <c r="Y131" s="18"/>
      <c r="Z131" s="18"/>
      <c r="AA131" s="18"/>
    </row>
    <row r="132" ht="15.75" customHeight="1">
      <c r="A132" s="42"/>
      <c r="B132" s="42"/>
      <c r="C132" s="42"/>
      <c r="D132" s="42"/>
      <c r="E132" s="42"/>
      <c r="F132" s="42"/>
      <c r="G132" s="42"/>
      <c r="H132" s="18"/>
      <c r="I132" s="18"/>
      <c r="J132" s="18"/>
      <c r="K132" s="18"/>
      <c r="L132" s="18"/>
      <c r="M132" s="18"/>
      <c r="N132" s="18"/>
      <c r="O132" s="18"/>
      <c r="P132" s="18"/>
      <c r="Q132" s="18"/>
      <c r="R132" s="18"/>
      <c r="S132" s="18"/>
      <c r="T132" s="18"/>
      <c r="U132" s="18"/>
      <c r="V132" s="18"/>
      <c r="W132" s="18"/>
      <c r="X132" s="18"/>
      <c r="Y132" s="18"/>
      <c r="Z132" s="18"/>
      <c r="AA132" s="18"/>
    </row>
    <row r="133" ht="15.75" customHeight="1">
      <c r="A133" s="42"/>
      <c r="B133" s="42"/>
      <c r="C133" s="42"/>
      <c r="D133" s="42"/>
      <c r="E133" s="42"/>
      <c r="F133" s="42"/>
      <c r="G133" s="42"/>
      <c r="H133" s="18"/>
      <c r="I133" s="18"/>
      <c r="J133" s="18"/>
      <c r="K133" s="18"/>
      <c r="L133" s="18"/>
      <c r="M133" s="18"/>
      <c r="N133" s="18"/>
      <c r="O133" s="18"/>
      <c r="P133" s="18"/>
      <c r="Q133" s="18"/>
      <c r="R133" s="18"/>
      <c r="S133" s="18"/>
      <c r="T133" s="18"/>
      <c r="U133" s="18"/>
      <c r="V133" s="18"/>
      <c r="W133" s="18"/>
      <c r="X133" s="18"/>
      <c r="Y133" s="18"/>
      <c r="Z133" s="18"/>
      <c r="AA133" s="18"/>
    </row>
    <row r="134" ht="15.75" customHeight="1">
      <c r="A134" s="42"/>
      <c r="B134" s="42"/>
      <c r="C134" s="42"/>
      <c r="D134" s="42"/>
      <c r="E134" s="42"/>
      <c r="F134" s="42"/>
      <c r="G134" s="42"/>
      <c r="H134" s="18"/>
      <c r="I134" s="18"/>
      <c r="J134" s="18"/>
      <c r="K134" s="18"/>
      <c r="L134" s="18"/>
      <c r="M134" s="18"/>
      <c r="N134" s="18"/>
      <c r="O134" s="18"/>
      <c r="P134" s="18"/>
      <c r="Q134" s="18"/>
      <c r="R134" s="18"/>
      <c r="S134" s="18"/>
      <c r="T134" s="18"/>
      <c r="U134" s="18"/>
      <c r="V134" s="18"/>
      <c r="W134" s="18"/>
      <c r="X134" s="18"/>
      <c r="Y134" s="18"/>
      <c r="Z134" s="18"/>
      <c r="AA134" s="18"/>
    </row>
    <row r="135" ht="15.75" customHeight="1">
      <c r="A135" s="42"/>
      <c r="B135" s="42"/>
      <c r="C135" s="42"/>
      <c r="D135" s="42"/>
      <c r="E135" s="42"/>
      <c r="F135" s="42"/>
      <c r="G135" s="42"/>
      <c r="H135" s="18"/>
      <c r="I135" s="18"/>
      <c r="J135" s="18"/>
      <c r="K135" s="18"/>
      <c r="L135" s="18"/>
      <c r="M135" s="18"/>
      <c r="N135" s="18"/>
      <c r="O135" s="18"/>
      <c r="P135" s="18"/>
      <c r="Q135" s="18"/>
      <c r="R135" s="18"/>
      <c r="S135" s="18"/>
      <c r="T135" s="18"/>
      <c r="U135" s="18"/>
      <c r="V135" s="18"/>
      <c r="W135" s="18"/>
      <c r="X135" s="18"/>
      <c r="Y135" s="18"/>
      <c r="Z135" s="18"/>
      <c r="AA135" s="18"/>
    </row>
    <row r="136" ht="15.75" customHeight="1">
      <c r="A136" s="42"/>
      <c r="B136" s="42"/>
      <c r="C136" s="42"/>
      <c r="D136" s="42"/>
      <c r="E136" s="42"/>
      <c r="F136" s="42"/>
      <c r="G136" s="42"/>
      <c r="H136" s="18"/>
      <c r="I136" s="18"/>
      <c r="J136" s="18"/>
      <c r="K136" s="18"/>
      <c r="L136" s="18"/>
      <c r="M136" s="18"/>
      <c r="N136" s="18"/>
      <c r="O136" s="18"/>
      <c r="P136" s="18"/>
      <c r="Q136" s="18"/>
      <c r="R136" s="18"/>
      <c r="S136" s="18"/>
      <c r="T136" s="18"/>
      <c r="U136" s="18"/>
      <c r="V136" s="18"/>
      <c r="W136" s="18"/>
      <c r="X136" s="18"/>
      <c r="Y136" s="18"/>
      <c r="Z136" s="18"/>
      <c r="AA136" s="18"/>
    </row>
    <row r="137" ht="15.75" customHeight="1">
      <c r="A137" s="42"/>
      <c r="B137" s="42"/>
      <c r="C137" s="42"/>
      <c r="D137" s="42"/>
      <c r="E137" s="42"/>
      <c r="F137" s="42"/>
      <c r="G137" s="42"/>
      <c r="H137" s="18"/>
      <c r="I137" s="18"/>
      <c r="J137" s="18"/>
      <c r="K137" s="18"/>
      <c r="L137" s="18"/>
      <c r="M137" s="18"/>
      <c r="N137" s="18"/>
      <c r="O137" s="18"/>
      <c r="P137" s="18"/>
      <c r="Q137" s="18"/>
      <c r="R137" s="18"/>
      <c r="S137" s="18"/>
      <c r="T137" s="18"/>
      <c r="U137" s="18"/>
      <c r="V137" s="18"/>
      <c r="W137" s="18"/>
      <c r="X137" s="18"/>
      <c r="Y137" s="18"/>
      <c r="Z137" s="18"/>
      <c r="AA137" s="18"/>
    </row>
    <row r="138" ht="15.75" customHeight="1">
      <c r="A138" s="42"/>
      <c r="B138" s="42"/>
      <c r="C138" s="42"/>
      <c r="D138" s="42"/>
      <c r="E138" s="42"/>
      <c r="F138" s="42"/>
      <c r="G138" s="42"/>
      <c r="H138" s="18"/>
      <c r="I138" s="18"/>
      <c r="J138" s="18"/>
      <c r="K138" s="18"/>
      <c r="L138" s="18"/>
      <c r="M138" s="18"/>
      <c r="N138" s="18"/>
      <c r="O138" s="18"/>
      <c r="P138" s="18"/>
      <c r="Q138" s="18"/>
      <c r="R138" s="18"/>
      <c r="S138" s="18"/>
      <c r="T138" s="18"/>
      <c r="U138" s="18"/>
      <c r="V138" s="18"/>
      <c r="W138" s="18"/>
      <c r="X138" s="18"/>
      <c r="Y138" s="18"/>
      <c r="Z138" s="18"/>
      <c r="AA138" s="18"/>
    </row>
    <row r="139" ht="15.75" customHeight="1">
      <c r="A139" s="42"/>
      <c r="B139" s="42"/>
      <c r="C139" s="42"/>
      <c r="D139" s="42"/>
      <c r="E139" s="42"/>
      <c r="F139" s="42"/>
      <c r="G139" s="42"/>
      <c r="H139" s="18"/>
      <c r="I139" s="18"/>
      <c r="J139" s="18"/>
      <c r="K139" s="18"/>
      <c r="L139" s="18"/>
      <c r="M139" s="18"/>
      <c r="N139" s="18"/>
      <c r="O139" s="18"/>
      <c r="P139" s="18"/>
      <c r="Q139" s="18"/>
      <c r="R139" s="18"/>
      <c r="S139" s="18"/>
      <c r="T139" s="18"/>
      <c r="U139" s="18"/>
      <c r="V139" s="18"/>
      <c r="W139" s="18"/>
      <c r="X139" s="18"/>
      <c r="Y139" s="18"/>
      <c r="Z139" s="18"/>
      <c r="AA139" s="18"/>
    </row>
    <row r="140" ht="15.75" customHeight="1">
      <c r="A140" s="42"/>
      <c r="B140" s="42"/>
      <c r="C140" s="42"/>
      <c r="D140" s="42"/>
      <c r="E140" s="42"/>
      <c r="F140" s="42"/>
      <c r="G140" s="42"/>
      <c r="H140" s="18"/>
      <c r="I140" s="18"/>
      <c r="J140" s="18"/>
      <c r="K140" s="18"/>
      <c r="L140" s="18"/>
      <c r="M140" s="18"/>
      <c r="N140" s="18"/>
      <c r="O140" s="18"/>
      <c r="P140" s="18"/>
      <c r="Q140" s="18"/>
      <c r="R140" s="18"/>
      <c r="S140" s="18"/>
      <c r="T140" s="18"/>
      <c r="U140" s="18"/>
      <c r="V140" s="18"/>
      <c r="W140" s="18"/>
      <c r="X140" s="18"/>
      <c r="Y140" s="18"/>
      <c r="Z140" s="18"/>
      <c r="AA140" s="18"/>
    </row>
    <row r="141" ht="15.75" customHeight="1">
      <c r="A141" s="42"/>
      <c r="B141" s="42"/>
      <c r="C141" s="42"/>
      <c r="D141" s="42"/>
      <c r="E141" s="42"/>
      <c r="F141" s="42"/>
      <c r="G141" s="42"/>
      <c r="H141" s="18"/>
      <c r="I141" s="18"/>
      <c r="J141" s="18"/>
      <c r="K141" s="18"/>
      <c r="L141" s="18"/>
      <c r="M141" s="18"/>
      <c r="N141" s="18"/>
      <c r="O141" s="18"/>
      <c r="P141" s="18"/>
      <c r="Q141" s="18"/>
      <c r="R141" s="18"/>
      <c r="S141" s="18"/>
      <c r="T141" s="18"/>
      <c r="U141" s="18"/>
      <c r="V141" s="18"/>
      <c r="W141" s="18"/>
      <c r="X141" s="18"/>
      <c r="Y141" s="18"/>
      <c r="Z141" s="18"/>
      <c r="AA141" s="18"/>
    </row>
    <row r="142" ht="15.75" customHeight="1">
      <c r="A142" s="42"/>
      <c r="B142" s="42"/>
      <c r="C142" s="42"/>
      <c r="D142" s="42"/>
      <c r="E142" s="42"/>
      <c r="F142" s="42"/>
      <c r="G142" s="42"/>
      <c r="H142" s="18"/>
      <c r="I142" s="18"/>
      <c r="J142" s="18"/>
      <c r="K142" s="18"/>
      <c r="L142" s="18"/>
      <c r="M142" s="18"/>
      <c r="N142" s="18"/>
      <c r="O142" s="18"/>
      <c r="P142" s="18"/>
      <c r="Q142" s="18"/>
      <c r="R142" s="18"/>
      <c r="S142" s="18"/>
      <c r="T142" s="18"/>
      <c r="U142" s="18"/>
      <c r="V142" s="18"/>
      <c r="W142" s="18"/>
      <c r="X142" s="18"/>
      <c r="Y142" s="18"/>
      <c r="Z142" s="18"/>
      <c r="AA142" s="18"/>
    </row>
    <row r="143" ht="15.75" customHeight="1">
      <c r="A143" s="42"/>
      <c r="B143" s="42"/>
      <c r="C143" s="42"/>
      <c r="D143" s="42"/>
      <c r="E143" s="42"/>
      <c r="F143" s="42"/>
      <c r="G143" s="42"/>
      <c r="H143" s="18"/>
      <c r="I143" s="18"/>
      <c r="J143" s="18"/>
      <c r="K143" s="18"/>
      <c r="L143" s="18"/>
      <c r="M143" s="18"/>
      <c r="N143" s="18"/>
      <c r="O143" s="18"/>
      <c r="P143" s="18"/>
      <c r="Q143" s="18"/>
      <c r="R143" s="18"/>
      <c r="S143" s="18"/>
      <c r="T143" s="18"/>
      <c r="U143" s="18"/>
      <c r="V143" s="18"/>
      <c r="W143" s="18"/>
      <c r="X143" s="18"/>
      <c r="Y143" s="18"/>
      <c r="Z143" s="18"/>
      <c r="AA143" s="18"/>
    </row>
    <row r="144" ht="15.75" customHeight="1">
      <c r="A144" s="42"/>
      <c r="B144" s="42"/>
      <c r="C144" s="42"/>
      <c r="D144" s="42"/>
      <c r="E144" s="42"/>
      <c r="F144" s="42"/>
      <c r="G144" s="42"/>
      <c r="H144" s="18"/>
      <c r="I144" s="18"/>
      <c r="J144" s="18"/>
      <c r="K144" s="18"/>
      <c r="L144" s="18"/>
      <c r="M144" s="18"/>
      <c r="N144" s="18"/>
      <c r="O144" s="18"/>
      <c r="P144" s="18"/>
      <c r="Q144" s="18"/>
      <c r="R144" s="18"/>
      <c r="S144" s="18"/>
      <c r="T144" s="18"/>
      <c r="U144" s="18"/>
      <c r="V144" s="18"/>
      <c r="W144" s="18"/>
      <c r="X144" s="18"/>
      <c r="Y144" s="18"/>
      <c r="Z144" s="18"/>
      <c r="AA144" s="18"/>
    </row>
    <row r="145" ht="15.75" customHeight="1">
      <c r="A145" s="42"/>
      <c r="B145" s="42"/>
      <c r="C145" s="42"/>
      <c r="D145" s="42"/>
      <c r="E145" s="42"/>
      <c r="F145" s="42"/>
      <c r="G145" s="42"/>
      <c r="H145" s="18"/>
      <c r="I145" s="18"/>
      <c r="J145" s="18"/>
      <c r="K145" s="18"/>
      <c r="L145" s="18"/>
      <c r="M145" s="18"/>
      <c r="N145" s="18"/>
      <c r="O145" s="18"/>
      <c r="P145" s="18"/>
      <c r="Q145" s="18"/>
      <c r="R145" s="18"/>
      <c r="S145" s="18"/>
      <c r="T145" s="18"/>
      <c r="U145" s="18"/>
      <c r="V145" s="18"/>
      <c r="W145" s="18"/>
      <c r="X145" s="18"/>
      <c r="Y145" s="18"/>
      <c r="Z145" s="18"/>
      <c r="AA145" s="18"/>
    </row>
    <row r="146" ht="15.75" customHeight="1">
      <c r="A146" s="42"/>
      <c r="B146" s="42"/>
      <c r="C146" s="42"/>
      <c r="D146" s="42"/>
      <c r="E146" s="42"/>
      <c r="F146" s="42"/>
      <c r="G146" s="42"/>
      <c r="H146" s="18"/>
      <c r="I146" s="18"/>
      <c r="J146" s="18"/>
      <c r="K146" s="18"/>
      <c r="L146" s="18"/>
      <c r="M146" s="18"/>
      <c r="N146" s="18"/>
      <c r="O146" s="18"/>
      <c r="P146" s="18"/>
      <c r="Q146" s="18"/>
      <c r="R146" s="18"/>
      <c r="S146" s="18"/>
      <c r="T146" s="18"/>
      <c r="U146" s="18"/>
      <c r="V146" s="18"/>
      <c r="W146" s="18"/>
      <c r="X146" s="18"/>
      <c r="Y146" s="18"/>
      <c r="Z146" s="18"/>
      <c r="AA146" s="18"/>
    </row>
    <row r="147" ht="15.75" customHeight="1">
      <c r="A147" s="42"/>
      <c r="B147" s="42"/>
      <c r="C147" s="42"/>
      <c r="D147" s="42"/>
      <c r="E147" s="42"/>
      <c r="F147" s="42"/>
      <c r="G147" s="42"/>
      <c r="H147" s="18"/>
      <c r="I147" s="18"/>
      <c r="J147" s="18"/>
      <c r="K147" s="18"/>
      <c r="L147" s="18"/>
      <c r="M147" s="18"/>
      <c r="N147" s="18"/>
      <c r="O147" s="18"/>
      <c r="P147" s="18"/>
      <c r="Q147" s="18"/>
      <c r="R147" s="18"/>
      <c r="S147" s="18"/>
      <c r="T147" s="18"/>
      <c r="U147" s="18"/>
      <c r="V147" s="18"/>
      <c r="W147" s="18"/>
      <c r="X147" s="18"/>
      <c r="Y147" s="18"/>
      <c r="Z147" s="18"/>
      <c r="AA147" s="18"/>
    </row>
    <row r="148" ht="15.75" customHeight="1">
      <c r="A148" s="42"/>
      <c r="B148" s="42"/>
      <c r="C148" s="42"/>
      <c r="D148" s="42"/>
      <c r="E148" s="42"/>
      <c r="F148" s="42"/>
      <c r="G148" s="42"/>
      <c r="H148" s="18"/>
      <c r="I148" s="18"/>
      <c r="J148" s="18"/>
      <c r="K148" s="18"/>
      <c r="L148" s="18"/>
      <c r="M148" s="18"/>
      <c r="N148" s="18"/>
      <c r="O148" s="18"/>
      <c r="P148" s="18"/>
      <c r="Q148" s="18"/>
      <c r="R148" s="18"/>
      <c r="S148" s="18"/>
      <c r="T148" s="18"/>
      <c r="U148" s="18"/>
      <c r="V148" s="18"/>
      <c r="W148" s="18"/>
      <c r="X148" s="18"/>
      <c r="Y148" s="18"/>
      <c r="Z148" s="18"/>
      <c r="AA148" s="18"/>
    </row>
    <row r="149" ht="15.75" customHeight="1">
      <c r="A149" s="42"/>
      <c r="B149" s="42"/>
      <c r="C149" s="42"/>
      <c r="D149" s="42"/>
      <c r="E149" s="42"/>
      <c r="F149" s="42"/>
      <c r="G149" s="42"/>
      <c r="H149" s="18"/>
      <c r="I149" s="18"/>
      <c r="J149" s="18"/>
      <c r="K149" s="18"/>
      <c r="L149" s="18"/>
      <c r="M149" s="18"/>
      <c r="N149" s="18"/>
      <c r="O149" s="18"/>
      <c r="P149" s="18"/>
      <c r="Q149" s="18"/>
      <c r="R149" s="18"/>
      <c r="S149" s="18"/>
      <c r="T149" s="18"/>
      <c r="U149" s="18"/>
      <c r="V149" s="18"/>
      <c r="W149" s="18"/>
      <c r="X149" s="18"/>
      <c r="Y149" s="18"/>
      <c r="Z149" s="18"/>
      <c r="AA149" s="18"/>
    </row>
    <row r="150" ht="15.75" customHeight="1">
      <c r="A150" s="42"/>
      <c r="B150" s="42"/>
      <c r="C150" s="42"/>
      <c r="D150" s="42"/>
      <c r="E150" s="42"/>
      <c r="F150" s="42"/>
      <c r="G150" s="42"/>
      <c r="H150" s="18"/>
      <c r="I150" s="18"/>
      <c r="J150" s="18"/>
      <c r="K150" s="18"/>
      <c r="L150" s="18"/>
      <c r="M150" s="18"/>
      <c r="N150" s="18"/>
      <c r="O150" s="18"/>
      <c r="P150" s="18"/>
      <c r="Q150" s="18"/>
      <c r="R150" s="18"/>
      <c r="S150" s="18"/>
      <c r="T150" s="18"/>
      <c r="U150" s="18"/>
      <c r="V150" s="18"/>
      <c r="W150" s="18"/>
      <c r="X150" s="18"/>
      <c r="Y150" s="18"/>
      <c r="Z150" s="18"/>
      <c r="AA150" s="18"/>
    </row>
    <row r="151" ht="15.75" customHeight="1">
      <c r="A151" s="42"/>
      <c r="B151" s="42"/>
      <c r="C151" s="42"/>
      <c r="D151" s="42"/>
      <c r="E151" s="42"/>
      <c r="F151" s="42"/>
      <c r="G151" s="42"/>
      <c r="H151" s="18"/>
      <c r="I151" s="18"/>
      <c r="J151" s="18"/>
      <c r="K151" s="18"/>
      <c r="L151" s="18"/>
      <c r="M151" s="18"/>
      <c r="N151" s="18"/>
      <c r="O151" s="18"/>
      <c r="P151" s="18"/>
      <c r="Q151" s="18"/>
      <c r="R151" s="18"/>
      <c r="S151" s="18"/>
      <c r="T151" s="18"/>
      <c r="U151" s="18"/>
      <c r="V151" s="18"/>
      <c r="W151" s="18"/>
      <c r="X151" s="18"/>
      <c r="Y151" s="18"/>
      <c r="Z151" s="18"/>
      <c r="AA151" s="18"/>
    </row>
    <row r="152" ht="15.75" customHeight="1">
      <c r="A152" s="42"/>
      <c r="B152" s="42"/>
      <c r="C152" s="42"/>
      <c r="D152" s="42"/>
      <c r="E152" s="42"/>
      <c r="F152" s="42"/>
      <c r="G152" s="42"/>
      <c r="H152" s="18"/>
      <c r="I152" s="18"/>
      <c r="J152" s="18"/>
      <c r="K152" s="18"/>
      <c r="L152" s="18"/>
      <c r="M152" s="18"/>
      <c r="N152" s="18"/>
      <c r="O152" s="18"/>
      <c r="P152" s="18"/>
      <c r="Q152" s="18"/>
      <c r="R152" s="18"/>
      <c r="S152" s="18"/>
      <c r="T152" s="18"/>
      <c r="U152" s="18"/>
      <c r="V152" s="18"/>
      <c r="W152" s="18"/>
      <c r="X152" s="18"/>
      <c r="Y152" s="18"/>
      <c r="Z152" s="18"/>
      <c r="AA152" s="18"/>
    </row>
    <row r="153" ht="15.75" customHeight="1">
      <c r="A153" s="42"/>
      <c r="B153" s="42"/>
      <c r="C153" s="42"/>
      <c r="D153" s="42"/>
      <c r="E153" s="42"/>
      <c r="F153" s="42"/>
      <c r="G153" s="42"/>
      <c r="H153" s="18"/>
      <c r="I153" s="18"/>
      <c r="J153" s="18"/>
      <c r="K153" s="18"/>
      <c r="L153" s="18"/>
      <c r="M153" s="18"/>
      <c r="N153" s="18"/>
      <c r="O153" s="18"/>
      <c r="P153" s="18"/>
      <c r="Q153" s="18"/>
      <c r="R153" s="18"/>
      <c r="S153" s="18"/>
      <c r="T153" s="18"/>
      <c r="U153" s="18"/>
      <c r="V153" s="18"/>
      <c r="W153" s="18"/>
      <c r="X153" s="18"/>
      <c r="Y153" s="18"/>
      <c r="Z153" s="18"/>
      <c r="AA153" s="18"/>
    </row>
    <row r="154" ht="15.75" customHeight="1">
      <c r="A154" s="42"/>
      <c r="B154" s="42"/>
      <c r="C154" s="42"/>
      <c r="D154" s="42"/>
      <c r="E154" s="42"/>
      <c r="F154" s="42"/>
      <c r="G154" s="42"/>
      <c r="H154" s="18"/>
      <c r="I154" s="18"/>
      <c r="J154" s="18"/>
      <c r="K154" s="18"/>
      <c r="L154" s="18"/>
      <c r="M154" s="18"/>
      <c r="N154" s="18"/>
      <c r="O154" s="18"/>
      <c r="P154" s="18"/>
      <c r="Q154" s="18"/>
      <c r="R154" s="18"/>
      <c r="S154" s="18"/>
      <c r="T154" s="18"/>
      <c r="U154" s="18"/>
      <c r="V154" s="18"/>
      <c r="W154" s="18"/>
      <c r="X154" s="18"/>
      <c r="Y154" s="18"/>
      <c r="Z154" s="18"/>
      <c r="AA154" s="18"/>
    </row>
    <row r="155" ht="15.75" customHeight="1">
      <c r="A155" s="42"/>
      <c r="B155" s="42"/>
      <c r="C155" s="42"/>
      <c r="D155" s="42"/>
      <c r="E155" s="42"/>
      <c r="F155" s="42"/>
      <c r="G155" s="42"/>
      <c r="H155" s="18"/>
      <c r="I155" s="18"/>
      <c r="J155" s="18"/>
      <c r="K155" s="18"/>
      <c r="L155" s="18"/>
      <c r="M155" s="18"/>
      <c r="N155" s="18"/>
      <c r="O155" s="18"/>
      <c r="P155" s="18"/>
      <c r="Q155" s="18"/>
      <c r="R155" s="18"/>
      <c r="S155" s="18"/>
      <c r="T155" s="18"/>
      <c r="U155" s="18"/>
      <c r="V155" s="18"/>
      <c r="W155" s="18"/>
      <c r="X155" s="18"/>
      <c r="Y155" s="18"/>
      <c r="Z155" s="18"/>
      <c r="AA155" s="18"/>
    </row>
    <row r="156" ht="15.75" customHeight="1">
      <c r="A156" s="42"/>
      <c r="B156" s="42"/>
      <c r="C156" s="42"/>
      <c r="D156" s="42"/>
      <c r="E156" s="42"/>
      <c r="F156" s="42"/>
      <c r="G156" s="42"/>
      <c r="H156" s="18"/>
      <c r="I156" s="18"/>
      <c r="J156" s="18"/>
      <c r="K156" s="18"/>
      <c r="L156" s="18"/>
      <c r="M156" s="18"/>
      <c r="N156" s="18"/>
      <c r="O156" s="18"/>
      <c r="P156" s="18"/>
      <c r="Q156" s="18"/>
      <c r="R156" s="18"/>
      <c r="S156" s="18"/>
      <c r="T156" s="18"/>
      <c r="U156" s="18"/>
      <c r="V156" s="18"/>
      <c r="W156" s="18"/>
      <c r="X156" s="18"/>
      <c r="Y156" s="18"/>
      <c r="Z156" s="18"/>
      <c r="AA156" s="18"/>
    </row>
    <row r="157" ht="15.75" customHeight="1">
      <c r="A157" s="42"/>
      <c r="B157" s="42"/>
      <c r="C157" s="42"/>
      <c r="D157" s="42"/>
      <c r="E157" s="42"/>
      <c r="F157" s="42"/>
      <c r="G157" s="42"/>
      <c r="H157" s="18"/>
      <c r="I157" s="18"/>
      <c r="J157" s="18"/>
      <c r="K157" s="18"/>
      <c r="L157" s="18"/>
      <c r="M157" s="18"/>
      <c r="N157" s="18"/>
      <c r="O157" s="18"/>
      <c r="P157" s="18"/>
      <c r="Q157" s="18"/>
      <c r="R157" s="18"/>
      <c r="S157" s="18"/>
      <c r="T157" s="18"/>
      <c r="U157" s="18"/>
      <c r="V157" s="18"/>
      <c r="W157" s="18"/>
      <c r="X157" s="18"/>
      <c r="Y157" s="18"/>
      <c r="Z157" s="18"/>
      <c r="AA157" s="18"/>
    </row>
    <row r="158" ht="15.75" customHeight="1">
      <c r="A158" s="42"/>
      <c r="B158" s="42"/>
      <c r="C158" s="42"/>
      <c r="D158" s="42"/>
      <c r="E158" s="42"/>
      <c r="F158" s="42"/>
      <c r="G158" s="42"/>
      <c r="H158" s="18"/>
      <c r="I158" s="18"/>
      <c r="J158" s="18"/>
      <c r="K158" s="18"/>
      <c r="L158" s="18"/>
      <c r="M158" s="18"/>
      <c r="N158" s="18"/>
      <c r="O158" s="18"/>
      <c r="P158" s="18"/>
      <c r="Q158" s="18"/>
      <c r="R158" s="18"/>
      <c r="S158" s="18"/>
      <c r="T158" s="18"/>
      <c r="U158" s="18"/>
      <c r="V158" s="18"/>
      <c r="W158" s="18"/>
      <c r="X158" s="18"/>
      <c r="Y158" s="18"/>
      <c r="Z158" s="18"/>
      <c r="AA158" s="18"/>
    </row>
    <row r="159" ht="15.75" customHeight="1">
      <c r="A159" s="42"/>
      <c r="B159" s="42"/>
      <c r="C159" s="42"/>
      <c r="D159" s="42"/>
      <c r="E159" s="42"/>
      <c r="F159" s="42"/>
      <c r="G159" s="42"/>
      <c r="H159" s="18"/>
      <c r="I159" s="18"/>
      <c r="J159" s="18"/>
      <c r="K159" s="18"/>
      <c r="L159" s="18"/>
      <c r="M159" s="18"/>
      <c r="N159" s="18"/>
      <c r="O159" s="18"/>
      <c r="P159" s="18"/>
      <c r="Q159" s="18"/>
      <c r="R159" s="18"/>
      <c r="S159" s="18"/>
      <c r="T159" s="18"/>
      <c r="U159" s="18"/>
      <c r="V159" s="18"/>
      <c r="W159" s="18"/>
      <c r="X159" s="18"/>
      <c r="Y159" s="18"/>
      <c r="Z159" s="18"/>
      <c r="AA159" s="18"/>
    </row>
    <row r="160" ht="15.75" customHeight="1">
      <c r="A160" s="42"/>
      <c r="B160" s="42"/>
      <c r="C160" s="42"/>
      <c r="D160" s="42"/>
      <c r="E160" s="42"/>
      <c r="F160" s="42"/>
      <c r="G160" s="42"/>
      <c r="H160" s="18"/>
      <c r="I160" s="18"/>
      <c r="J160" s="18"/>
      <c r="K160" s="18"/>
      <c r="L160" s="18"/>
      <c r="M160" s="18"/>
      <c r="N160" s="18"/>
      <c r="O160" s="18"/>
      <c r="P160" s="18"/>
      <c r="Q160" s="18"/>
      <c r="R160" s="18"/>
      <c r="S160" s="18"/>
      <c r="T160" s="18"/>
      <c r="U160" s="18"/>
      <c r="V160" s="18"/>
      <c r="W160" s="18"/>
      <c r="X160" s="18"/>
      <c r="Y160" s="18"/>
      <c r="Z160" s="18"/>
      <c r="AA160" s="18"/>
    </row>
    <row r="161" ht="15.75" customHeight="1">
      <c r="A161" s="42"/>
      <c r="B161" s="42"/>
      <c r="C161" s="42"/>
      <c r="D161" s="42"/>
      <c r="E161" s="42"/>
      <c r="F161" s="42"/>
      <c r="G161" s="42"/>
      <c r="H161" s="18"/>
      <c r="I161" s="18"/>
      <c r="J161" s="18"/>
      <c r="K161" s="18"/>
      <c r="L161" s="18"/>
      <c r="M161" s="18"/>
      <c r="N161" s="18"/>
      <c r="O161" s="18"/>
      <c r="P161" s="18"/>
      <c r="Q161" s="18"/>
      <c r="R161" s="18"/>
      <c r="S161" s="18"/>
      <c r="T161" s="18"/>
      <c r="U161" s="18"/>
      <c r="V161" s="18"/>
      <c r="W161" s="18"/>
      <c r="X161" s="18"/>
      <c r="Y161" s="18"/>
      <c r="Z161" s="18"/>
      <c r="AA161" s="18"/>
    </row>
    <row r="162" ht="15.75" customHeight="1">
      <c r="A162" s="42"/>
      <c r="B162" s="42"/>
      <c r="C162" s="42"/>
      <c r="D162" s="42"/>
      <c r="E162" s="42"/>
      <c r="F162" s="42"/>
      <c r="G162" s="42"/>
      <c r="H162" s="18"/>
      <c r="I162" s="18"/>
      <c r="J162" s="18"/>
      <c r="K162" s="18"/>
      <c r="L162" s="18"/>
      <c r="M162" s="18"/>
      <c r="N162" s="18"/>
      <c r="O162" s="18"/>
      <c r="P162" s="18"/>
      <c r="Q162" s="18"/>
      <c r="R162" s="18"/>
      <c r="S162" s="18"/>
      <c r="T162" s="18"/>
      <c r="U162" s="18"/>
      <c r="V162" s="18"/>
      <c r="W162" s="18"/>
      <c r="X162" s="18"/>
      <c r="Y162" s="18"/>
      <c r="Z162" s="18"/>
      <c r="AA162" s="18"/>
    </row>
    <row r="163" ht="15.75" customHeight="1">
      <c r="A163" s="42"/>
      <c r="B163" s="42"/>
      <c r="C163" s="42"/>
      <c r="D163" s="42"/>
      <c r="E163" s="42"/>
      <c r="F163" s="42"/>
      <c r="G163" s="42"/>
      <c r="H163" s="18"/>
      <c r="I163" s="18"/>
      <c r="J163" s="18"/>
      <c r="K163" s="18"/>
      <c r="L163" s="18"/>
      <c r="M163" s="18"/>
      <c r="N163" s="18"/>
      <c r="O163" s="18"/>
      <c r="P163" s="18"/>
      <c r="Q163" s="18"/>
      <c r="R163" s="18"/>
      <c r="S163" s="18"/>
      <c r="T163" s="18"/>
      <c r="U163" s="18"/>
      <c r="V163" s="18"/>
      <c r="W163" s="18"/>
      <c r="X163" s="18"/>
      <c r="Y163" s="18"/>
      <c r="Z163" s="18"/>
      <c r="AA163" s="18"/>
    </row>
    <row r="164" ht="15.75" customHeight="1">
      <c r="A164" s="42"/>
      <c r="B164" s="42"/>
      <c r="C164" s="42"/>
      <c r="D164" s="42"/>
      <c r="E164" s="42"/>
      <c r="F164" s="42"/>
      <c r="G164" s="42"/>
      <c r="H164" s="18"/>
      <c r="I164" s="18"/>
      <c r="J164" s="18"/>
      <c r="K164" s="18"/>
      <c r="L164" s="18"/>
      <c r="M164" s="18"/>
      <c r="N164" s="18"/>
      <c r="O164" s="18"/>
      <c r="P164" s="18"/>
      <c r="Q164" s="18"/>
      <c r="R164" s="18"/>
      <c r="S164" s="18"/>
      <c r="T164" s="18"/>
      <c r="U164" s="18"/>
      <c r="V164" s="18"/>
      <c r="W164" s="18"/>
      <c r="X164" s="18"/>
      <c r="Y164" s="18"/>
      <c r="Z164" s="18"/>
      <c r="AA164" s="18"/>
    </row>
    <row r="165" ht="15.75" customHeight="1">
      <c r="A165" s="42"/>
      <c r="B165" s="42"/>
      <c r="C165" s="42"/>
      <c r="D165" s="42"/>
      <c r="E165" s="42"/>
      <c r="F165" s="42"/>
      <c r="G165" s="42"/>
      <c r="H165" s="18"/>
      <c r="I165" s="18"/>
      <c r="J165" s="18"/>
      <c r="K165" s="18"/>
      <c r="L165" s="18"/>
      <c r="M165" s="18"/>
      <c r="N165" s="18"/>
      <c r="O165" s="18"/>
      <c r="P165" s="18"/>
      <c r="Q165" s="18"/>
      <c r="R165" s="18"/>
      <c r="S165" s="18"/>
      <c r="T165" s="18"/>
      <c r="U165" s="18"/>
      <c r="V165" s="18"/>
      <c r="W165" s="18"/>
      <c r="X165" s="18"/>
      <c r="Y165" s="18"/>
      <c r="Z165" s="18"/>
      <c r="AA165" s="18"/>
    </row>
    <row r="166" ht="15.75" customHeight="1">
      <c r="A166" s="42"/>
      <c r="B166" s="42"/>
      <c r="C166" s="42"/>
      <c r="D166" s="42"/>
      <c r="E166" s="42"/>
      <c r="F166" s="42"/>
      <c r="G166" s="42"/>
      <c r="H166" s="18"/>
      <c r="I166" s="18"/>
      <c r="J166" s="18"/>
      <c r="K166" s="18"/>
      <c r="L166" s="18"/>
      <c r="M166" s="18"/>
      <c r="N166" s="18"/>
      <c r="O166" s="18"/>
      <c r="P166" s="18"/>
      <c r="Q166" s="18"/>
      <c r="R166" s="18"/>
      <c r="S166" s="18"/>
      <c r="T166" s="18"/>
      <c r="U166" s="18"/>
      <c r="V166" s="18"/>
      <c r="W166" s="18"/>
      <c r="X166" s="18"/>
      <c r="Y166" s="18"/>
      <c r="Z166" s="18"/>
      <c r="AA166" s="18"/>
    </row>
    <row r="167" ht="15.75" customHeight="1">
      <c r="A167" s="42"/>
      <c r="B167" s="42"/>
      <c r="C167" s="42"/>
      <c r="D167" s="42"/>
      <c r="E167" s="42"/>
      <c r="F167" s="42"/>
      <c r="G167" s="42"/>
      <c r="H167" s="18"/>
      <c r="I167" s="18"/>
      <c r="J167" s="18"/>
      <c r="K167" s="18"/>
      <c r="L167" s="18"/>
      <c r="M167" s="18"/>
      <c r="N167" s="18"/>
      <c r="O167" s="18"/>
      <c r="P167" s="18"/>
      <c r="Q167" s="18"/>
      <c r="R167" s="18"/>
      <c r="S167" s="18"/>
      <c r="T167" s="18"/>
      <c r="U167" s="18"/>
      <c r="V167" s="18"/>
      <c r="W167" s="18"/>
      <c r="X167" s="18"/>
      <c r="Y167" s="18"/>
      <c r="Z167" s="18"/>
      <c r="AA167" s="18"/>
    </row>
    <row r="168" ht="15.75" customHeight="1">
      <c r="A168" s="42"/>
      <c r="B168" s="42"/>
      <c r="C168" s="42"/>
      <c r="D168" s="42"/>
      <c r="E168" s="42"/>
      <c r="F168" s="42"/>
      <c r="G168" s="42"/>
      <c r="H168" s="18"/>
      <c r="I168" s="18"/>
      <c r="J168" s="18"/>
      <c r="K168" s="18"/>
      <c r="L168" s="18"/>
      <c r="M168" s="18"/>
      <c r="N168" s="18"/>
      <c r="O168" s="18"/>
      <c r="P168" s="18"/>
      <c r="Q168" s="18"/>
      <c r="R168" s="18"/>
      <c r="S168" s="18"/>
      <c r="T168" s="18"/>
      <c r="U168" s="18"/>
      <c r="V168" s="18"/>
      <c r="W168" s="18"/>
      <c r="X168" s="18"/>
      <c r="Y168" s="18"/>
      <c r="Z168" s="18"/>
      <c r="AA168" s="18"/>
    </row>
    <row r="169" ht="15.75" customHeight="1">
      <c r="A169" s="42"/>
      <c r="B169" s="42"/>
      <c r="C169" s="42"/>
      <c r="D169" s="42"/>
      <c r="E169" s="42"/>
      <c r="F169" s="42"/>
      <c r="G169" s="42"/>
      <c r="H169" s="18"/>
      <c r="I169" s="18"/>
      <c r="J169" s="18"/>
      <c r="K169" s="18"/>
      <c r="L169" s="18"/>
      <c r="M169" s="18"/>
      <c r="N169" s="18"/>
      <c r="O169" s="18"/>
      <c r="P169" s="18"/>
      <c r="Q169" s="18"/>
      <c r="R169" s="18"/>
      <c r="S169" s="18"/>
      <c r="T169" s="18"/>
      <c r="U169" s="18"/>
      <c r="V169" s="18"/>
      <c r="W169" s="18"/>
      <c r="X169" s="18"/>
      <c r="Y169" s="18"/>
      <c r="Z169" s="18"/>
      <c r="AA169" s="18"/>
    </row>
    <row r="170" ht="15.75" customHeight="1">
      <c r="A170" s="42"/>
      <c r="B170" s="42"/>
      <c r="C170" s="42"/>
      <c r="D170" s="42"/>
      <c r="E170" s="42"/>
      <c r="F170" s="42"/>
      <c r="G170" s="42"/>
      <c r="H170" s="18"/>
      <c r="I170" s="18"/>
      <c r="J170" s="18"/>
      <c r="K170" s="18"/>
      <c r="L170" s="18"/>
      <c r="M170" s="18"/>
      <c r="N170" s="18"/>
      <c r="O170" s="18"/>
      <c r="P170" s="18"/>
      <c r="Q170" s="18"/>
      <c r="R170" s="18"/>
      <c r="S170" s="18"/>
      <c r="T170" s="18"/>
      <c r="U170" s="18"/>
      <c r="V170" s="18"/>
      <c r="W170" s="18"/>
      <c r="X170" s="18"/>
      <c r="Y170" s="18"/>
      <c r="Z170" s="18"/>
      <c r="AA170" s="18"/>
    </row>
    <row r="171" ht="15.75" customHeight="1">
      <c r="A171" s="42"/>
      <c r="B171" s="42"/>
      <c r="C171" s="42"/>
      <c r="D171" s="42"/>
      <c r="E171" s="42"/>
      <c r="F171" s="42"/>
      <c r="G171" s="42"/>
      <c r="H171" s="18"/>
      <c r="I171" s="18"/>
      <c r="J171" s="18"/>
      <c r="K171" s="18"/>
      <c r="L171" s="18"/>
      <c r="M171" s="18"/>
      <c r="N171" s="18"/>
      <c r="O171" s="18"/>
      <c r="P171" s="18"/>
      <c r="Q171" s="18"/>
      <c r="R171" s="18"/>
      <c r="S171" s="18"/>
      <c r="T171" s="18"/>
      <c r="U171" s="18"/>
      <c r="V171" s="18"/>
      <c r="W171" s="18"/>
      <c r="X171" s="18"/>
      <c r="Y171" s="18"/>
      <c r="Z171" s="18"/>
      <c r="AA171" s="18"/>
    </row>
    <row r="172" ht="15.75" customHeight="1">
      <c r="A172" s="42"/>
      <c r="B172" s="42"/>
      <c r="C172" s="42"/>
      <c r="D172" s="42"/>
      <c r="E172" s="42"/>
      <c r="F172" s="42"/>
      <c r="G172" s="42"/>
      <c r="H172" s="18"/>
      <c r="I172" s="18"/>
      <c r="J172" s="18"/>
      <c r="K172" s="18"/>
      <c r="L172" s="18"/>
      <c r="M172" s="18"/>
      <c r="N172" s="18"/>
      <c r="O172" s="18"/>
      <c r="P172" s="18"/>
      <c r="Q172" s="18"/>
      <c r="R172" s="18"/>
      <c r="S172" s="18"/>
      <c r="T172" s="18"/>
      <c r="U172" s="18"/>
      <c r="V172" s="18"/>
      <c r="W172" s="18"/>
      <c r="X172" s="18"/>
      <c r="Y172" s="18"/>
      <c r="Z172" s="18"/>
      <c r="AA172" s="18"/>
    </row>
    <row r="173" ht="15.75" customHeight="1">
      <c r="A173" s="42"/>
      <c r="B173" s="42"/>
      <c r="C173" s="42"/>
      <c r="D173" s="42"/>
      <c r="E173" s="42"/>
      <c r="F173" s="42"/>
      <c r="G173" s="42"/>
      <c r="H173" s="18"/>
      <c r="I173" s="18"/>
      <c r="J173" s="18"/>
      <c r="K173" s="18"/>
      <c r="L173" s="18"/>
      <c r="M173" s="18"/>
      <c r="N173" s="18"/>
      <c r="O173" s="18"/>
      <c r="P173" s="18"/>
      <c r="Q173" s="18"/>
      <c r="R173" s="18"/>
      <c r="S173" s="18"/>
      <c r="T173" s="18"/>
      <c r="U173" s="18"/>
      <c r="V173" s="18"/>
      <c r="W173" s="18"/>
      <c r="X173" s="18"/>
      <c r="Y173" s="18"/>
      <c r="Z173" s="18"/>
      <c r="AA173" s="18"/>
    </row>
    <row r="174" ht="15.75" customHeight="1">
      <c r="A174" s="42"/>
      <c r="B174" s="42"/>
      <c r="C174" s="42"/>
      <c r="D174" s="42"/>
      <c r="E174" s="42"/>
      <c r="F174" s="42"/>
      <c r="G174" s="42"/>
      <c r="H174" s="18"/>
      <c r="I174" s="18"/>
      <c r="J174" s="18"/>
      <c r="K174" s="18"/>
      <c r="L174" s="18"/>
      <c r="M174" s="18"/>
      <c r="N174" s="18"/>
      <c r="O174" s="18"/>
      <c r="P174" s="18"/>
      <c r="Q174" s="18"/>
      <c r="R174" s="18"/>
      <c r="S174" s="18"/>
      <c r="T174" s="18"/>
      <c r="U174" s="18"/>
      <c r="V174" s="18"/>
      <c r="W174" s="18"/>
      <c r="X174" s="18"/>
      <c r="Y174" s="18"/>
      <c r="Z174" s="18"/>
      <c r="AA174" s="18"/>
    </row>
    <row r="175" ht="15.75" customHeight="1">
      <c r="A175" s="42"/>
      <c r="B175" s="42"/>
      <c r="C175" s="42"/>
      <c r="D175" s="42"/>
      <c r="E175" s="42"/>
      <c r="F175" s="42"/>
      <c r="G175" s="42"/>
      <c r="H175" s="18"/>
      <c r="I175" s="18"/>
      <c r="J175" s="18"/>
      <c r="K175" s="18"/>
      <c r="L175" s="18"/>
      <c r="M175" s="18"/>
      <c r="N175" s="18"/>
      <c r="O175" s="18"/>
      <c r="P175" s="18"/>
      <c r="Q175" s="18"/>
      <c r="R175" s="18"/>
      <c r="S175" s="18"/>
      <c r="T175" s="18"/>
      <c r="U175" s="18"/>
      <c r="V175" s="18"/>
      <c r="W175" s="18"/>
      <c r="X175" s="18"/>
      <c r="Y175" s="18"/>
      <c r="Z175" s="18"/>
      <c r="AA175" s="18"/>
    </row>
    <row r="176" ht="15.75" customHeight="1">
      <c r="A176" s="42"/>
      <c r="B176" s="42"/>
      <c r="C176" s="42"/>
      <c r="D176" s="42"/>
      <c r="E176" s="42"/>
      <c r="F176" s="42"/>
      <c r="G176" s="42"/>
      <c r="H176" s="18"/>
      <c r="I176" s="18"/>
      <c r="J176" s="18"/>
      <c r="K176" s="18"/>
      <c r="L176" s="18"/>
      <c r="M176" s="18"/>
      <c r="N176" s="18"/>
      <c r="O176" s="18"/>
      <c r="P176" s="18"/>
      <c r="Q176" s="18"/>
      <c r="R176" s="18"/>
      <c r="S176" s="18"/>
      <c r="T176" s="18"/>
      <c r="U176" s="18"/>
      <c r="V176" s="18"/>
      <c r="W176" s="18"/>
      <c r="X176" s="18"/>
      <c r="Y176" s="18"/>
      <c r="Z176" s="18"/>
      <c r="AA176" s="18"/>
    </row>
    <row r="177" ht="15.75" customHeight="1">
      <c r="A177" s="42"/>
      <c r="B177" s="42"/>
      <c r="C177" s="42"/>
      <c r="D177" s="42"/>
      <c r="E177" s="42"/>
      <c r="F177" s="42"/>
      <c r="G177" s="42"/>
      <c r="H177" s="18"/>
      <c r="I177" s="18"/>
      <c r="J177" s="18"/>
      <c r="K177" s="18"/>
      <c r="L177" s="18"/>
      <c r="M177" s="18"/>
      <c r="N177" s="18"/>
      <c r="O177" s="18"/>
      <c r="P177" s="18"/>
      <c r="Q177" s="18"/>
      <c r="R177" s="18"/>
      <c r="S177" s="18"/>
      <c r="T177" s="18"/>
      <c r="U177" s="18"/>
      <c r="V177" s="18"/>
      <c r="W177" s="18"/>
      <c r="X177" s="18"/>
      <c r="Y177" s="18"/>
      <c r="Z177" s="18"/>
      <c r="AA177" s="18"/>
    </row>
    <row r="178" ht="15.75" customHeight="1">
      <c r="A178" s="42"/>
      <c r="B178" s="42"/>
      <c r="C178" s="42"/>
      <c r="D178" s="42"/>
      <c r="E178" s="42"/>
      <c r="F178" s="42"/>
      <c r="G178" s="42"/>
      <c r="H178" s="18"/>
      <c r="I178" s="18"/>
      <c r="J178" s="18"/>
      <c r="K178" s="18"/>
      <c r="L178" s="18"/>
      <c r="M178" s="18"/>
      <c r="N178" s="18"/>
      <c r="O178" s="18"/>
      <c r="P178" s="18"/>
      <c r="Q178" s="18"/>
      <c r="R178" s="18"/>
      <c r="S178" s="18"/>
      <c r="T178" s="18"/>
      <c r="U178" s="18"/>
      <c r="V178" s="18"/>
      <c r="W178" s="18"/>
      <c r="X178" s="18"/>
      <c r="Y178" s="18"/>
      <c r="Z178" s="18"/>
      <c r="AA178" s="18"/>
    </row>
    <row r="179" ht="15.75" customHeight="1">
      <c r="A179" s="42"/>
      <c r="B179" s="42"/>
      <c r="C179" s="42"/>
      <c r="D179" s="42"/>
      <c r="E179" s="42"/>
      <c r="F179" s="42"/>
      <c r="G179" s="42"/>
      <c r="H179" s="18"/>
      <c r="I179" s="18"/>
      <c r="J179" s="18"/>
      <c r="K179" s="18"/>
      <c r="L179" s="18"/>
      <c r="M179" s="18"/>
      <c r="N179" s="18"/>
      <c r="O179" s="18"/>
      <c r="P179" s="18"/>
      <c r="Q179" s="18"/>
      <c r="R179" s="18"/>
      <c r="S179" s="18"/>
      <c r="T179" s="18"/>
      <c r="U179" s="18"/>
      <c r="V179" s="18"/>
      <c r="W179" s="18"/>
      <c r="X179" s="18"/>
      <c r="Y179" s="18"/>
      <c r="Z179" s="18"/>
      <c r="AA179" s="18"/>
    </row>
    <row r="180" ht="15.75" customHeight="1">
      <c r="A180" s="42"/>
      <c r="B180" s="42"/>
      <c r="C180" s="42"/>
      <c r="D180" s="42"/>
      <c r="E180" s="42"/>
      <c r="F180" s="42"/>
      <c r="G180" s="42"/>
      <c r="H180" s="18"/>
      <c r="I180" s="18"/>
      <c r="J180" s="18"/>
      <c r="K180" s="18"/>
      <c r="L180" s="18"/>
      <c r="M180" s="18"/>
      <c r="N180" s="18"/>
      <c r="O180" s="18"/>
      <c r="P180" s="18"/>
      <c r="Q180" s="18"/>
      <c r="R180" s="18"/>
      <c r="S180" s="18"/>
      <c r="T180" s="18"/>
      <c r="U180" s="18"/>
      <c r="V180" s="18"/>
      <c r="W180" s="18"/>
      <c r="X180" s="18"/>
      <c r="Y180" s="18"/>
      <c r="Z180" s="18"/>
      <c r="AA180" s="18"/>
    </row>
    <row r="181" ht="15.75" customHeight="1">
      <c r="A181" s="42"/>
      <c r="B181" s="42"/>
      <c r="C181" s="42"/>
      <c r="D181" s="42"/>
      <c r="E181" s="42"/>
      <c r="F181" s="42"/>
      <c r="G181" s="42"/>
      <c r="H181" s="18"/>
      <c r="I181" s="18"/>
      <c r="J181" s="18"/>
      <c r="K181" s="18"/>
      <c r="L181" s="18"/>
      <c r="M181" s="18"/>
      <c r="N181" s="18"/>
      <c r="O181" s="18"/>
      <c r="P181" s="18"/>
      <c r="Q181" s="18"/>
      <c r="R181" s="18"/>
      <c r="S181" s="18"/>
      <c r="T181" s="18"/>
      <c r="U181" s="18"/>
      <c r="V181" s="18"/>
      <c r="W181" s="18"/>
      <c r="X181" s="18"/>
      <c r="Y181" s="18"/>
      <c r="Z181" s="18"/>
      <c r="AA181" s="18"/>
    </row>
    <row r="182" ht="15.75" customHeight="1">
      <c r="A182" s="42"/>
      <c r="B182" s="42"/>
      <c r="C182" s="42"/>
      <c r="D182" s="42"/>
      <c r="E182" s="42"/>
      <c r="F182" s="42"/>
      <c r="G182" s="42"/>
      <c r="H182" s="18"/>
      <c r="I182" s="18"/>
      <c r="J182" s="18"/>
      <c r="K182" s="18"/>
      <c r="L182" s="18"/>
      <c r="M182" s="18"/>
      <c r="N182" s="18"/>
      <c r="O182" s="18"/>
      <c r="P182" s="18"/>
      <c r="Q182" s="18"/>
      <c r="R182" s="18"/>
      <c r="S182" s="18"/>
      <c r="T182" s="18"/>
      <c r="U182" s="18"/>
      <c r="V182" s="18"/>
      <c r="W182" s="18"/>
      <c r="X182" s="18"/>
      <c r="Y182" s="18"/>
      <c r="Z182" s="18"/>
      <c r="AA182" s="18"/>
    </row>
    <row r="183" ht="15.75" customHeight="1">
      <c r="A183" s="42"/>
      <c r="B183" s="42"/>
      <c r="C183" s="42"/>
      <c r="D183" s="42"/>
      <c r="E183" s="42"/>
      <c r="F183" s="42"/>
      <c r="G183" s="42"/>
      <c r="H183" s="18"/>
      <c r="I183" s="18"/>
      <c r="J183" s="18"/>
      <c r="K183" s="18"/>
      <c r="L183" s="18"/>
      <c r="M183" s="18"/>
      <c r="N183" s="18"/>
      <c r="O183" s="18"/>
      <c r="P183" s="18"/>
      <c r="Q183" s="18"/>
      <c r="R183" s="18"/>
      <c r="S183" s="18"/>
      <c r="T183" s="18"/>
      <c r="U183" s="18"/>
      <c r="V183" s="18"/>
      <c r="W183" s="18"/>
      <c r="X183" s="18"/>
      <c r="Y183" s="18"/>
      <c r="Z183" s="18"/>
      <c r="AA183" s="18"/>
    </row>
    <row r="184" ht="15.75" customHeight="1">
      <c r="A184" s="42"/>
      <c r="B184" s="42"/>
      <c r="C184" s="42"/>
      <c r="D184" s="42"/>
      <c r="E184" s="42"/>
      <c r="F184" s="42"/>
      <c r="G184" s="42"/>
      <c r="H184" s="18"/>
      <c r="I184" s="18"/>
      <c r="J184" s="18"/>
      <c r="K184" s="18"/>
      <c r="L184" s="18"/>
      <c r="M184" s="18"/>
      <c r="N184" s="18"/>
      <c r="O184" s="18"/>
      <c r="P184" s="18"/>
      <c r="Q184" s="18"/>
      <c r="R184" s="18"/>
      <c r="S184" s="18"/>
      <c r="T184" s="18"/>
      <c r="U184" s="18"/>
      <c r="V184" s="18"/>
      <c r="W184" s="18"/>
      <c r="X184" s="18"/>
      <c r="Y184" s="18"/>
      <c r="Z184" s="18"/>
      <c r="AA184" s="18"/>
    </row>
    <row r="185" ht="15.75" customHeight="1">
      <c r="A185" s="42"/>
      <c r="B185" s="42"/>
      <c r="C185" s="42"/>
      <c r="D185" s="42"/>
      <c r="E185" s="42"/>
      <c r="F185" s="42"/>
      <c r="G185" s="42"/>
      <c r="H185" s="18"/>
      <c r="I185" s="18"/>
      <c r="J185" s="18"/>
      <c r="K185" s="18"/>
      <c r="L185" s="18"/>
      <c r="M185" s="18"/>
      <c r="N185" s="18"/>
      <c r="O185" s="18"/>
      <c r="P185" s="18"/>
      <c r="Q185" s="18"/>
      <c r="R185" s="18"/>
      <c r="S185" s="18"/>
      <c r="T185" s="18"/>
      <c r="U185" s="18"/>
      <c r="V185" s="18"/>
      <c r="W185" s="18"/>
      <c r="X185" s="18"/>
      <c r="Y185" s="18"/>
      <c r="Z185" s="18"/>
      <c r="AA185" s="18"/>
    </row>
    <row r="186" ht="15.75" customHeight="1">
      <c r="A186" s="42"/>
      <c r="B186" s="42"/>
      <c r="C186" s="42"/>
      <c r="D186" s="42"/>
      <c r="E186" s="42"/>
      <c r="F186" s="42"/>
      <c r="G186" s="42"/>
      <c r="H186" s="18"/>
      <c r="I186" s="18"/>
      <c r="J186" s="18"/>
      <c r="K186" s="18"/>
      <c r="L186" s="18"/>
      <c r="M186" s="18"/>
      <c r="N186" s="18"/>
      <c r="O186" s="18"/>
      <c r="P186" s="18"/>
      <c r="Q186" s="18"/>
      <c r="R186" s="18"/>
      <c r="S186" s="18"/>
      <c r="T186" s="18"/>
      <c r="U186" s="18"/>
      <c r="V186" s="18"/>
      <c r="W186" s="18"/>
      <c r="X186" s="18"/>
      <c r="Y186" s="18"/>
      <c r="Z186" s="18"/>
      <c r="AA186" s="18"/>
    </row>
    <row r="187" ht="15.75" customHeight="1">
      <c r="A187" s="42"/>
      <c r="B187" s="42"/>
      <c r="C187" s="42"/>
      <c r="D187" s="42"/>
      <c r="E187" s="42"/>
      <c r="F187" s="42"/>
      <c r="G187" s="42"/>
      <c r="H187" s="18"/>
      <c r="I187" s="18"/>
      <c r="J187" s="18"/>
      <c r="K187" s="18"/>
      <c r="L187" s="18"/>
      <c r="M187" s="18"/>
      <c r="N187" s="18"/>
      <c r="O187" s="18"/>
      <c r="P187" s="18"/>
      <c r="Q187" s="18"/>
      <c r="R187" s="18"/>
      <c r="S187" s="18"/>
      <c r="T187" s="18"/>
      <c r="U187" s="18"/>
      <c r="V187" s="18"/>
      <c r="W187" s="18"/>
      <c r="X187" s="18"/>
      <c r="Y187" s="18"/>
      <c r="Z187" s="18"/>
      <c r="AA187" s="18"/>
    </row>
    <row r="188" ht="15.75" customHeight="1">
      <c r="A188" s="42"/>
      <c r="B188" s="42"/>
      <c r="C188" s="42"/>
      <c r="D188" s="42"/>
      <c r="E188" s="42"/>
      <c r="F188" s="42"/>
      <c r="G188" s="42"/>
      <c r="H188" s="18"/>
      <c r="I188" s="18"/>
      <c r="J188" s="18"/>
      <c r="K188" s="18"/>
      <c r="L188" s="18"/>
      <c r="M188" s="18"/>
      <c r="N188" s="18"/>
      <c r="O188" s="18"/>
      <c r="P188" s="18"/>
      <c r="Q188" s="18"/>
      <c r="R188" s="18"/>
      <c r="S188" s="18"/>
      <c r="T188" s="18"/>
      <c r="U188" s="18"/>
      <c r="V188" s="18"/>
      <c r="W188" s="18"/>
      <c r="X188" s="18"/>
      <c r="Y188" s="18"/>
      <c r="Z188" s="18"/>
      <c r="AA188" s="18"/>
    </row>
    <row r="189" ht="15.75" customHeight="1">
      <c r="A189" s="42"/>
      <c r="B189" s="42"/>
      <c r="C189" s="42"/>
      <c r="D189" s="42"/>
      <c r="E189" s="42"/>
      <c r="F189" s="42"/>
      <c r="G189" s="42"/>
      <c r="H189" s="18"/>
      <c r="I189" s="18"/>
      <c r="J189" s="18"/>
      <c r="K189" s="18"/>
      <c r="L189" s="18"/>
      <c r="M189" s="18"/>
      <c r="N189" s="18"/>
      <c r="O189" s="18"/>
      <c r="P189" s="18"/>
      <c r="Q189" s="18"/>
      <c r="R189" s="18"/>
      <c r="S189" s="18"/>
      <c r="T189" s="18"/>
      <c r="U189" s="18"/>
      <c r="V189" s="18"/>
      <c r="W189" s="18"/>
      <c r="X189" s="18"/>
      <c r="Y189" s="18"/>
      <c r="Z189" s="18"/>
      <c r="AA189" s="18"/>
    </row>
    <row r="190" ht="15.75" customHeight="1">
      <c r="A190" s="42"/>
      <c r="B190" s="42"/>
      <c r="C190" s="42"/>
      <c r="D190" s="42"/>
      <c r="E190" s="42"/>
      <c r="F190" s="42"/>
      <c r="G190" s="42"/>
      <c r="H190" s="18"/>
      <c r="I190" s="18"/>
      <c r="J190" s="18"/>
      <c r="K190" s="18"/>
      <c r="L190" s="18"/>
      <c r="M190" s="18"/>
      <c r="N190" s="18"/>
      <c r="O190" s="18"/>
      <c r="P190" s="18"/>
      <c r="Q190" s="18"/>
      <c r="R190" s="18"/>
      <c r="S190" s="18"/>
      <c r="T190" s="18"/>
      <c r="U190" s="18"/>
      <c r="V190" s="18"/>
      <c r="W190" s="18"/>
      <c r="X190" s="18"/>
      <c r="Y190" s="18"/>
      <c r="Z190" s="18"/>
      <c r="AA190" s="18"/>
    </row>
    <row r="191" ht="15.75" customHeight="1">
      <c r="A191" s="42"/>
      <c r="B191" s="42"/>
      <c r="C191" s="42"/>
      <c r="D191" s="42"/>
      <c r="E191" s="42"/>
      <c r="F191" s="42"/>
      <c r="G191" s="42"/>
      <c r="H191" s="18"/>
      <c r="I191" s="18"/>
      <c r="J191" s="18"/>
      <c r="K191" s="18"/>
      <c r="L191" s="18"/>
      <c r="M191" s="18"/>
      <c r="N191" s="18"/>
      <c r="O191" s="18"/>
      <c r="P191" s="18"/>
      <c r="Q191" s="18"/>
      <c r="R191" s="18"/>
      <c r="S191" s="18"/>
      <c r="T191" s="18"/>
      <c r="U191" s="18"/>
      <c r="V191" s="18"/>
      <c r="W191" s="18"/>
      <c r="X191" s="18"/>
      <c r="Y191" s="18"/>
      <c r="Z191" s="18"/>
      <c r="AA191" s="18"/>
    </row>
    <row r="192" ht="15.75" customHeight="1">
      <c r="A192" s="42"/>
      <c r="B192" s="42"/>
      <c r="C192" s="42"/>
      <c r="D192" s="42"/>
      <c r="E192" s="42"/>
      <c r="F192" s="42"/>
      <c r="G192" s="42"/>
      <c r="H192" s="18"/>
      <c r="I192" s="18"/>
      <c r="J192" s="18"/>
      <c r="K192" s="18"/>
      <c r="L192" s="18"/>
      <c r="M192" s="18"/>
      <c r="N192" s="18"/>
      <c r="O192" s="18"/>
      <c r="P192" s="18"/>
      <c r="Q192" s="18"/>
      <c r="R192" s="18"/>
      <c r="S192" s="18"/>
      <c r="T192" s="18"/>
      <c r="U192" s="18"/>
      <c r="V192" s="18"/>
      <c r="W192" s="18"/>
      <c r="X192" s="18"/>
      <c r="Y192" s="18"/>
      <c r="Z192" s="18"/>
      <c r="AA192" s="18"/>
    </row>
    <row r="193" ht="15.75" customHeight="1">
      <c r="A193" s="42"/>
      <c r="B193" s="42"/>
      <c r="C193" s="42"/>
      <c r="D193" s="42"/>
      <c r="E193" s="42"/>
      <c r="F193" s="42"/>
      <c r="G193" s="42"/>
      <c r="H193" s="18"/>
      <c r="I193" s="18"/>
      <c r="J193" s="18"/>
      <c r="K193" s="18"/>
      <c r="L193" s="18"/>
      <c r="M193" s="18"/>
      <c r="N193" s="18"/>
      <c r="O193" s="18"/>
      <c r="P193" s="18"/>
      <c r="Q193" s="18"/>
      <c r="R193" s="18"/>
      <c r="S193" s="18"/>
      <c r="T193" s="18"/>
      <c r="U193" s="18"/>
      <c r="V193" s="18"/>
      <c r="W193" s="18"/>
      <c r="X193" s="18"/>
      <c r="Y193" s="18"/>
      <c r="Z193" s="18"/>
      <c r="AA193" s="18"/>
    </row>
    <row r="194" ht="15.75" customHeight="1">
      <c r="A194" s="42"/>
      <c r="B194" s="42"/>
      <c r="C194" s="42"/>
      <c r="D194" s="42"/>
      <c r="E194" s="42"/>
      <c r="F194" s="42"/>
      <c r="G194" s="42"/>
      <c r="H194" s="18"/>
      <c r="I194" s="18"/>
      <c r="J194" s="18"/>
      <c r="K194" s="18"/>
      <c r="L194" s="18"/>
      <c r="M194" s="18"/>
      <c r="N194" s="18"/>
      <c r="O194" s="18"/>
      <c r="P194" s="18"/>
      <c r="Q194" s="18"/>
      <c r="R194" s="18"/>
      <c r="S194" s="18"/>
      <c r="T194" s="18"/>
      <c r="U194" s="18"/>
      <c r="V194" s="18"/>
      <c r="W194" s="18"/>
      <c r="X194" s="18"/>
      <c r="Y194" s="18"/>
      <c r="Z194" s="18"/>
      <c r="AA194" s="18"/>
    </row>
    <row r="195" ht="15.75" customHeight="1">
      <c r="A195" s="42"/>
      <c r="B195" s="42"/>
      <c r="C195" s="42"/>
      <c r="D195" s="42"/>
      <c r="E195" s="42"/>
      <c r="F195" s="42"/>
      <c r="G195" s="42"/>
      <c r="H195" s="18"/>
      <c r="I195" s="18"/>
      <c r="J195" s="18"/>
      <c r="K195" s="18"/>
      <c r="L195" s="18"/>
      <c r="M195" s="18"/>
      <c r="N195" s="18"/>
      <c r="O195" s="18"/>
      <c r="P195" s="18"/>
      <c r="Q195" s="18"/>
      <c r="R195" s="18"/>
      <c r="S195" s="18"/>
      <c r="T195" s="18"/>
      <c r="U195" s="18"/>
      <c r="V195" s="18"/>
      <c r="W195" s="18"/>
      <c r="X195" s="18"/>
      <c r="Y195" s="18"/>
      <c r="Z195" s="18"/>
      <c r="AA195" s="18"/>
    </row>
    <row r="196" ht="15.75" customHeight="1">
      <c r="A196" s="42"/>
      <c r="B196" s="42"/>
      <c r="C196" s="42"/>
      <c r="D196" s="42"/>
      <c r="E196" s="42"/>
      <c r="F196" s="42"/>
      <c r="G196" s="42"/>
      <c r="H196" s="18"/>
      <c r="I196" s="18"/>
      <c r="J196" s="18"/>
      <c r="K196" s="18"/>
      <c r="L196" s="18"/>
      <c r="M196" s="18"/>
      <c r="N196" s="18"/>
      <c r="O196" s="18"/>
      <c r="P196" s="18"/>
      <c r="Q196" s="18"/>
      <c r="R196" s="18"/>
      <c r="S196" s="18"/>
      <c r="T196" s="18"/>
      <c r="U196" s="18"/>
      <c r="V196" s="18"/>
      <c r="W196" s="18"/>
      <c r="X196" s="18"/>
      <c r="Y196" s="18"/>
      <c r="Z196" s="18"/>
      <c r="AA196" s="18"/>
    </row>
    <row r="197" ht="15.75" customHeight="1">
      <c r="A197" s="42"/>
      <c r="B197" s="42"/>
      <c r="C197" s="42"/>
      <c r="D197" s="42"/>
      <c r="E197" s="42"/>
      <c r="F197" s="42"/>
      <c r="G197" s="42"/>
      <c r="H197" s="18"/>
      <c r="I197" s="18"/>
      <c r="J197" s="18"/>
      <c r="K197" s="18"/>
      <c r="L197" s="18"/>
      <c r="M197" s="18"/>
      <c r="N197" s="18"/>
      <c r="O197" s="18"/>
      <c r="P197" s="18"/>
      <c r="Q197" s="18"/>
      <c r="R197" s="18"/>
      <c r="S197" s="18"/>
      <c r="T197" s="18"/>
      <c r="U197" s="18"/>
      <c r="V197" s="18"/>
      <c r="W197" s="18"/>
      <c r="X197" s="18"/>
      <c r="Y197" s="18"/>
      <c r="Z197" s="18"/>
      <c r="AA197" s="18"/>
    </row>
    <row r="198" ht="15.75" customHeight="1">
      <c r="A198" s="42"/>
      <c r="B198" s="42"/>
      <c r="C198" s="42"/>
      <c r="D198" s="42"/>
      <c r="E198" s="42"/>
      <c r="F198" s="42"/>
      <c r="G198" s="42"/>
      <c r="H198" s="18"/>
      <c r="I198" s="18"/>
      <c r="J198" s="18"/>
      <c r="K198" s="18"/>
      <c r="L198" s="18"/>
      <c r="M198" s="18"/>
      <c r="N198" s="18"/>
      <c r="O198" s="18"/>
      <c r="P198" s="18"/>
      <c r="Q198" s="18"/>
      <c r="R198" s="18"/>
      <c r="S198" s="18"/>
      <c r="T198" s="18"/>
      <c r="U198" s="18"/>
      <c r="V198" s="18"/>
      <c r="W198" s="18"/>
      <c r="X198" s="18"/>
      <c r="Y198" s="18"/>
      <c r="Z198" s="18"/>
      <c r="AA198" s="18"/>
    </row>
    <row r="199" ht="15.75" customHeight="1">
      <c r="A199" s="42"/>
      <c r="B199" s="42"/>
      <c r="C199" s="42"/>
      <c r="D199" s="42"/>
      <c r="E199" s="42"/>
      <c r="F199" s="42"/>
      <c r="G199" s="42"/>
      <c r="H199" s="18"/>
      <c r="I199" s="18"/>
      <c r="J199" s="18"/>
      <c r="K199" s="18"/>
      <c r="L199" s="18"/>
      <c r="M199" s="18"/>
      <c r="N199" s="18"/>
      <c r="O199" s="18"/>
      <c r="P199" s="18"/>
      <c r="Q199" s="18"/>
      <c r="R199" s="18"/>
      <c r="S199" s="18"/>
      <c r="T199" s="18"/>
      <c r="U199" s="18"/>
      <c r="V199" s="18"/>
      <c r="W199" s="18"/>
      <c r="X199" s="18"/>
      <c r="Y199" s="18"/>
      <c r="Z199" s="18"/>
      <c r="AA199" s="18"/>
    </row>
    <row r="200" ht="15.75" customHeight="1">
      <c r="A200" s="42"/>
      <c r="B200" s="42"/>
      <c r="C200" s="42"/>
      <c r="D200" s="42"/>
      <c r="E200" s="42"/>
      <c r="F200" s="42"/>
      <c r="G200" s="42"/>
      <c r="H200" s="18"/>
      <c r="I200" s="18"/>
      <c r="J200" s="18"/>
      <c r="K200" s="18"/>
      <c r="L200" s="18"/>
      <c r="M200" s="18"/>
      <c r="N200" s="18"/>
      <c r="O200" s="18"/>
      <c r="P200" s="18"/>
      <c r="Q200" s="18"/>
      <c r="R200" s="18"/>
      <c r="S200" s="18"/>
      <c r="T200" s="18"/>
      <c r="U200" s="18"/>
      <c r="V200" s="18"/>
      <c r="W200" s="18"/>
      <c r="X200" s="18"/>
      <c r="Y200" s="18"/>
      <c r="Z200" s="18"/>
      <c r="AA200" s="18"/>
    </row>
    <row r="201" ht="15.75" customHeight="1">
      <c r="A201" s="42"/>
      <c r="B201" s="42"/>
      <c r="C201" s="42"/>
      <c r="D201" s="42"/>
      <c r="E201" s="42"/>
      <c r="F201" s="42"/>
      <c r="G201" s="42"/>
      <c r="H201" s="18"/>
      <c r="I201" s="18"/>
      <c r="J201" s="18"/>
      <c r="K201" s="18"/>
      <c r="L201" s="18"/>
      <c r="M201" s="18"/>
      <c r="N201" s="18"/>
      <c r="O201" s="18"/>
      <c r="P201" s="18"/>
      <c r="Q201" s="18"/>
      <c r="R201" s="18"/>
      <c r="S201" s="18"/>
      <c r="T201" s="18"/>
      <c r="U201" s="18"/>
      <c r="V201" s="18"/>
      <c r="W201" s="18"/>
      <c r="X201" s="18"/>
      <c r="Y201" s="18"/>
      <c r="Z201" s="18"/>
      <c r="AA201" s="18"/>
    </row>
    <row r="202" ht="15.75" customHeight="1">
      <c r="A202" s="42"/>
      <c r="B202" s="42"/>
      <c r="C202" s="42"/>
      <c r="D202" s="42"/>
      <c r="E202" s="42"/>
      <c r="F202" s="42"/>
      <c r="G202" s="42"/>
      <c r="H202" s="18"/>
      <c r="I202" s="18"/>
      <c r="J202" s="18"/>
      <c r="K202" s="18"/>
      <c r="L202" s="18"/>
      <c r="M202" s="18"/>
      <c r="N202" s="18"/>
      <c r="O202" s="18"/>
      <c r="P202" s="18"/>
      <c r="Q202" s="18"/>
      <c r="R202" s="18"/>
      <c r="S202" s="18"/>
      <c r="T202" s="18"/>
      <c r="U202" s="18"/>
      <c r="V202" s="18"/>
      <c r="W202" s="18"/>
      <c r="X202" s="18"/>
      <c r="Y202" s="18"/>
      <c r="Z202" s="18"/>
      <c r="AA202" s="18"/>
    </row>
    <row r="203" ht="15.75" customHeight="1">
      <c r="A203" s="42"/>
      <c r="B203" s="42"/>
      <c r="C203" s="42"/>
      <c r="D203" s="42"/>
      <c r="E203" s="42"/>
      <c r="F203" s="42"/>
      <c r="G203" s="42"/>
      <c r="H203" s="18"/>
      <c r="I203" s="18"/>
      <c r="J203" s="18"/>
      <c r="K203" s="18"/>
      <c r="L203" s="18"/>
      <c r="M203" s="18"/>
      <c r="N203" s="18"/>
      <c r="O203" s="18"/>
      <c r="P203" s="18"/>
      <c r="Q203" s="18"/>
      <c r="R203" s="18"/>
      <c r="S203" s="18"/>
      <c r="T203" s="18"/>
      <c r="U203" s="18"/>
      <c r="V203" s="18"/>
      <c r="W203" s="18"/>
      <c r="X203" s="18"/>
      <c r="Y203" s="18"/>
      <c r="Z203" s="18"/>
      <c r="AA203" s="18"/>
    </row>
    <row r="204" ht="15.75" customHeight="1">
      <c r="A204" s="42"/>
      <c r="B204" s="42"/>
      <c r="C204" s="42"/>
      <c r="D204" s="42"/>
      <c r="E204" s="42"/>
      <c r="F204" s="42"/>
      <c r="G204" s="42"/>
      <c r="H204" s="18"/>
      <c r="I204" s="18"/>
      <c r="J204" s="18"/>
      <c r="K204" s="18"/>
      <c r="L204" s="18"/>
      <c r="M204" s="18"/>
      <c r="N204" s="18"/>
      <c r="O204" s="18"/>
      <c r="P204" s="18"/>
      <c r="Q204" s="18"/>
      <c r="R204" s="18"/>
      <c r="S204" s="18"/>
      <c r="T204" s="18"/>
      <c r="U204" s="18"/>
      <c r="V204" s="18"/>
      <c r="W204" s="18"/>
      <c r="X204" s="18"/>
      <c r="Y204" s="18"/>
      <c r="Z204" s="18"/>
      <c r="AA204" s="18"/>
    </row>
    <row r="205" ht="15.75" customHeight="1">
      <c r="A205" s="42"/>
      <c r="B205" s="42"/>
      <c r="C205" s="42"/>
      <c r="D205" s="42"/>
      <c r="E205" s="42"/>
      <c r="F205" s="42"/>
      <c r="G205" s="42"/>
      <c r="H205" s="18"/>
      <c r="I205" s="18"/>
      <c r="J205" s="18"/>
      <c r="K205" s="18"/>
      <c r="L205" s="18"/>
      <c r="M205" s="18"/>
      <c r="N205" s="18"/>
      <c r="O205" s="18"/>
      <c r="P205" s="18"/>
      <c r="Q205" s="18"/>
      <c r="R205" s="18"/>
      <c r="S205" s="18"/>
      <c r="T205" s="18"/>
      <c r="U205" s="18"/>
      <c r="V205" s="18"/>
      <c r="W205" s="18"/>
      <c r="X205" s="18"/>
      <c r="Y205" s="18"/>
      <c r="Z205" s="18"/>
      <c r="AA205" s="18"/>
    </row>
    <row r="206" ht="15.75" customHeight="1">
      <c r="A206" s="42"/>
      <c r="B206" s="42"/>
      <c r="C206" s="42"/>
      <c r="D206" s="42"/>
      <c r="E206" s="42"/>
      <c r="F206" s="42"/>
      <c r="G206" s="42"/>
      <c r="H206" s="18"/>
      <c r="I206" s="18"/>
      <c r="J206" s="18"/>
      <c r="K206" s="18"/>
      <c r="L206" s="18"/>
      <c r="M206" s="18"/>
      <c r="N206" s="18"/>
      <c r="O206" s="18"/>
      <c r="P206" s="18"/>
      <c r="Q206" s="18"/>
      <c r="R206" s="18"/>
      <c r="S206" s="18"/>
      <c r="T206" s="18"/>
      <c r="U206" s="18"/>
      <c r="V206" s="18"/>
      <c r="W206" s="18"/>
      <c r="X206" s="18"/>
      <c r="Y206" s="18"/>
      <c r="Z206" s="18"/>
      <c r="AA206" s="18"/>
    </row>
    <row r="207" ht="15.75" customHeight="1">
      <c r="A207" s="42"/>
      <c r="B207" s="42"/>
      <c r="C207" s="42"/>
      <c r="D207" s="42"/>
      <c r="E207" s="42"/>
      <c r="F207" s="42"/>
      <c r="G207" s="42"/>
      <c r="H207" s="18"/>
      <c r="I207" s="18"/>
      <c r="J207" s="18"/>
      <c r="K207" s="18"/>
      <c r="L207" s="18"/>
      <c r="M207" s="18"/>
      <c r="N207" s="18"/>
      <c r="O207" s="18"/>
      <c r="P207" s="18"/>
      <c r="Q207" s="18"/>
      <c r="R207" s="18"/>
      <c r="S207" s="18"/>
      <c r="T207" s="18"/>
      <c r="U207" s="18"/>
      <c r="V207" s="18"/>
      <c r="W207" s="18"/>
      <c r="X207" s="18"/>
      <c r="Y207" s="18"/>
      <c r="Z207" s="18"/>
      <c r="AA207" s="18"/>
    </row>
    <row r="208" ht="15.75" customHeight="1">
      <c r="A208" s="42"/>
      <c r="B208" s="42"/>
      <c r="C208" s="42"/>
      <c r="D208" s="42"/>
      <c r="E208" s="42"/>
      <c r="F208" s="42"/>
      <c r="G208" s="42"/>
      <c r="H208" s="18"/>
      <c r="I208" s="18"/>
      <c r="J208" s="18"/>
      <c r="K208" s="18"/>
      <c r="L208" s="18"/>
      <c r="M208" s="18"/>
      <c r="N208" s="18"/>
      <c r="O208" s="18"/>
      <c r="P208" s="18"/>
      <c r="Q208" s="18"/>
      <c r="R208" s="18"/>
      <c r="S208" s="18"/>
      <c r="T208" s="18"/>
      <c r="U208" s="18"/>
      <c r="V208" s="18"/>
      <c r="W208" s="18"/>
      <c r="X208" s="18"/>
      <c r="Y208" s="18"/>
      <c r="Z208" s="18"/>
      <c r="AA208" s="18"/>
    </row>
    <row r="209" ht="15.75" customHeight="1">
      <c r="A209" s="42"/>
      <c r="B209" s="42"/>
      <c r="C209" s="42"/>
      <c r="D209" s="42"/>
      <c r="E209" s="42"/>
      <c r="F209" s="42"/>
      <c r="G209" s="42"/>
      <c r="H209" s="18"/>
      <c r="I209" s="18"/>
      <c r="J209" s="18"/>
      <c r="K209" s="18"/>
      <c r="L209" s="18"/>
      <c r="M209" s="18"/>
      <c r="N209" s="18"/>
      <c r="O209" s="18"/>
      <c r="P209" s="18"/>
      <c r="Q209" s="18"/>
      <c r="R209" s="18"/>
      <c r="S209" s="18"/>
      <c r="T209" s="18"/>
      <c r="U209" s="18"/>
      <c r="V209" s="18"/>
      <c r="W209" s="18"/>
      <c r="X209" s="18"/>
      <c r="Y209" s="18"/>
      <c r="Z209" s="18"/>
      <c r="AA209" s="18"/>
    </row>
    <row r="210" ht="15.75" customHeight="1">
      <c r="A210" s="42"/>
      <c r="B210" s="42"/>
      <c r="C210" s="42"/>
      <c r="D210" s="42"/>
      <c r="E210" s="42"/>
      <c r="F210" s="42"/>
      <c r="G210" s="42"/>
      <c r="H210" s="18"/>
      <c r="I210" s="18"/>
      <c r="J210" s="18"/>
      <c r="K210" s="18"/>
      <c r="L210" s="18"/>
      <c r="M210" s="18"/>
      <c r="N210" s="18"/>
      <c r="O210" s="18"/>
      <c r="P210" s="18"/>
      <c r="Q210" s="18"/>
      <c r="R210" s="18"/>
      <c r="S210" s="18"/>
      <c r="T210" s="18"/>
      <c r="U210" s="18"/>
      <c r="V210" s="18"/>
      <c r="W210" s="18"/>
      <c r="X210" s="18"/>
      <c r="Y210" s="18"/>
      <c r="Z210" s="18"/>
      <c r="AA210" s="18"/>
    </row>
    <row r="211" ht="15.75" customHeight="1">
      <c r="A211" s="42"/>
      <c r="B211" s="42"/>
      <c r="C211" s="42"/>
      <c r="D211" s="42"/>
      <c r="E211" s="42"/>
      <c r="F211" s="42"/>
      <c r="G211" s="42"/>
      <c r="H211" s="18"/>
      <c r="I211" s="18"/>
      <c r="J211" s="18"/>
      <c r="K211" s="18"/>
      <c r="L211" s="18"/>
      <c r="M211" s="18"/>
      <c r="N211" s="18"/>
      <c r="O211" s="18"/>
      <c r="P211" s="18"/>
      <c r="Q211" s="18"/>
      <c r="R211" s="18"/>
      <c r="S211" s="18"/>
      <c r="T211" s="18"/>
      <c r="U211" s="18"/>
      <c r="V211" s="18"/>
      <c r="W211" s="18"/>
      <c r="X211" s="18"/>
      <c r="Y211" s="18"/>
      <c r="Z211" s="18"/>
      <c r="AA211" s="18"/>
    </row>
    <row r="212" ht="15.75" customHeight="1">
      <c r="A212" s="42"/>
      <c r="B212" s="42"/>
      <c r="C212" s="42"/>
      <c r="D212" s="42"/>
      <c r="E212" s="42"/>
      <c r="F212" s="42"/>
      <c r="G212" s="42"/>
      <c r="H212" s="18"/>
      <c r="I212" s="18"/>
      <c r="J212" s="18"/>
      <c r="K212" s="18"/>
      <c r="L212" s="18"/>
      <c r="M212" s="18"/>
      <c r="N212" s="18"/>
      <c r="O212" s="18"/>
      <c r="P212" s="18"/>
      <c r="Q212" s="18"/>
      <c r="R212" s="18"/>
      <c r="S212" s="18"/>
      <c r="T212" s="18"/>
      <c r="U212" s="18"/>
      <c r="V212" s="18"/>
      <c r="W212" s="18"/>
      <c r="X212" s="18"/>
      <c r="Y212" s="18"/>
      <c r="Z212" s="18"/>
      <c r="AA212" s="18"/>
    </row>
    <row r="213" ht="15.75" customHeight="1">
      <c r="A213" s="42"/>
      <c r="B213" s="42"/>
      <c r="C213" s="42"/>
      <c r="D213" s="42"/>
      <c r="E213" s="42"/>
      <c r="F213" s="42"/>
      <c r="G213" s="42"/>
      <c r="H213" s="18"/>
      <c r="I213" s="18"/>
      <c r="J213" s="18"/>
      <c r="K213" s="18"/>
      <c r="L213" s="18"/>
      <c r="M213" s="18"/>
      <c r="N213" s="18"/>
      <c r="O213" s="18"/>
      <c r="P213" s="18"/>
      <c r="Q213" s="18"/>
      <c r="R213" s="18"/>
      <c r="S213" s="18"/>
      <c r="T213" s="18"/>
      <c r="U213" s="18"/>
      <c r="V213" s="18"/>
      <c r="W213" s="18"/>
      <c r="X213" s="18"/>
      <c r="Y213" s="18"/>
      <c r="Z213" s="18"/>
      <c r="AA213" s="18"/>
    </row>
    <row r="214" ht="15.75" customHeight="1">
      <c r="A214" s="42"/>
      <c r="B214" s="42"/>
      <c r="C214" s="42"/>
      <c r="D214" s="42"/>
      <c r="E214" s="42"/>
      <c r="F214" s="42"/>
      <c r="G214" s="42"/>
      <c r="H214" s="18"/>
      <c r="I214" s="18"/>
      <c r="J214" s="18"/>
      <c r="K214" s="18"/>
      <c r="L214" s="18"/>
      <c r="M214" s="18"/>
      <c r="N214" s="18"/>
      <c r="O214" s="18"/>
      <c r="P214" s="18"/>
      <c r="Q214" s="18"/>
      <c r="R214" s="18"/>
      <c r="S214" s="18"/>
      <c r="T214" s="18"/>
      <c r="U214" s="18"/>
      <c r="V214" s="18"/>
      <c r="W214" s="18"/>
      <c r="X214" s="18"/>
      <c r="Y214" s="18"/>
      <c r="Z214" s="18"/>
      <c r="AA214" s="18"/>
    </row>
    <row r="215" ht="15.75" customHeight="1">
      <c r="A215" s="42"/>
      <c r="B215" s="42"/>
      <c r="C215" s="42"/>
      <c r="D215" s="42"/>
      <c r="E215" s="42"/>
      <c r="F215" s="42"/>
      <c r="G215" s="42"/>
      <c r="H215" s="18"/>
      <c r="I215" s="18"/>
      <c r="J215" s="18"/>
      <c r="K215" s="18"/>
      <c r="L215" s="18"/>
      <c r="M215" s="18"/>
      <c r="N215" s="18"/>
      <c r="O215" s="18"/>
      <c r="P215" s="18"/>
      <c r="Q215" s="18"/>
      <c r="R215" s="18"/>
      <c r="S215" s="18"/>
      <c r="T215" s="18"/>
      <c r="U215" s="18"/>
      <c r="V215" s="18"/>
      <c r="W215" s="18"/>
      <c r="X215" s="18"/>
      <c r="Y215" s="18"/>
      <c r="Z215" s="18"/>
      <c r="AA215" s="18"/>
    </row>
    <row r="216" ht="15.75" customHeight="1">
      <c r="A216" s="42"/>
      <c r="B216" s="42"/>
      <c r="C216" s="42"/>
      <c r="D216" s="42"/>
      <c r="E216" s="42"/>
      <c r="F216" s="42"/>
      <c r="G216" s="42"/>
      <c r="H216" s="18"/>
      <c r="I216" s="18"/>
      <c r="J216" s="18"/>
      <c r="K216" s="18"/>
      <c r="L216" s="18"/>
      <c r="M216" s="18"/>
      <c r="N216" s="18"/>
      <c r="O216" s="18"/>
      <c r="P216" s="18"/>
      <c r="Q216" s="18"/>
      <c r="R216" s="18"/>
      <c r="S216" s="18"/>
      <c r="T216" s="18"/>
      <c r="U216" s="18"/>
      <c r="V216" s="18"/>
      <c r="W216" s="18"/>
      <c r="X216" s="18"/>
      <c r="Y216" s="18"/>
      <c r="Z216" s="18"/>
      <c r="AA216" s="18"/>
    </row>
    <row r="217" ht="15.75" customHeight="1">
      <c r="A217" s="42"/>
      <c r="B217" s="42"/>
      <c r="C217" s="42"/>
      <c r="D217" s="42"/>
      <c r="E217" s="42"/>
      <c r="F217" s="42"/>
      <c r="G217" s="42"/>
      <c r="H217" s="18"/>
      <c r="I217" s="18"/>
      <c r="J217" s="18"/>
      <c r="K217" s="18"/>
      <c r="L217" s="18"/>
      <c r="M217" s="18"/>
      <c r="N217" s="18"/>
      <c r="O217" s="18"/>
      <c r="P217" s="18"/>
      <c r="Q217" s="18"/>
      <c r="R217" s="18"/>
      <c r="S217" s="18"/>
      <c r="T217" s="18"/>
      <c r="U217" s="18"/>
      <c r="V217" s="18"/>
      <c r="W217" s="18"/>
      <c r="X217" s="18"/>
      <c r="Y217" s="18"/>
      <c r="Z217" s="18"/>
      <c r="AA217" s="18"/>
    </row>
    <row r="218" ht="15.75" customHeight="1">
      <c r="A218" s="42"/>
      <c r="B218" s="42"/>
      <c r="C218" s="42"/>
      <c r="D218" s="42"/>
      <c r="E218" s="42"/>
      <c r="F218" s="42"/>
      <c r="G218" s="42"/>
      <c r="H218" s="18"/>
      <c r="I218" s="18"/>
      <c r="J218" s="18"/>
      <c r="K218" s="18"/>
      <c r="L218" s="18"/>
      <c r="M218" s="18"/>
      <c r="N218" s="18"/>
      <c r="O218" s="18"/>
      <c r="P218" s="18"/>
      <c r="Q218" s="18"/>
      <c r="R218" s="18"/>
      <c r="S218" s="18"/>
      <c r="T218" s="18"/>
      <c r="U218" s="18"/>
      <c r="V218" s="18"/>
      <c r="W218" s="18"/>
      <c r="X218" s="18"/>
      <c r="Y218" s="18"/>
      <c r="Z218" s="18"/>
      <c r="AA218" s="18"/>
    </row>
    <row r="219" ht="15.75" customHeight="1">
      <c r="A219" s="42"/>
      <c r="B219" s="42"/>
      <c r="C219" s="42"/>
      <c r="D219" s="42"/>
      <c r="E219" s="42"/>
      <c r="F219" s="42"/>
      <c r="G219" s="42"/>
      <c r="H219" s="18"/>
      <c r="I219" s="18"/>
      <c r="J219" s="18"/>
      <c r="K219" s="18"/>
      <c r="L219" s="18"/>
      <c r="M219" s="18"/>
      <c r="N219" s="18"/>
      <c r="O219" s="18"/>
      <c r="P219" s="18"/>
      <c r="Q219" s="18"/>
      <c r="R219" s="18"/>
      <c r="S219" s="18"/>
      <c r="T219" s="18"/>
      <c r="U219" s="18"/>
      <c r="V219" s="18"/>
      <c r="W219" s="18"/>
      <c r="X219" s="18"/>
      <c r="Y219" s="18"/>
      <c r="Z219" s="18"/>
      <c r="AA219" s="18"/>
    </row>
    <row r="220" ht="15.75" customHeight="1">
      <c r="A220" s="42"/>
      <c r="B220" s="42"/>
      <c r="C220" s="42"/>
      <c r="D220" s="42"/>
      <c r="E220" s="42"/>
      <c r="F220" s="42"/>
      <c r="G220" s="42"/>
      <c r="H220" s="18"/>
      <c r="I220" s="18"/>
      <c r="J220" s="18"/>
      <c r="K220" s="18"/>
      <c r="L220" s="18"/>
      <c r="M220" s="18"/>
      <c r="N220" s="18"/>
      <c r="O220" s="18"/>
      <c r="P220" s="18"/>
      <c r="Q220" s="18"/>
      <c r="R220" s="18"/>
      <c r="S220" s="18"/>
      <c r="T220" s="18"/>
      <c r="U220" s="18"/>
      <c r="V220" s="18"/>
      <c r="W220" s="18"/>
      <c r="X220" s="18"/>
      <c r="Y220" s="18"/>
      <c r="Z220" s="18"/>
      <c r="AA220" s="18"/>
    </row>
    <row r="221" ht="15.75" customHeight="1">
      <c r="A221" s="42"/>
      <c r="B221" s="42"/>
      <c r="C221" s="42"/>
      <c r="D221" s="42"/>
      <c r="E221" s="42"/>
      <c r="F221" s="42"/>
      <c r="G221" s="42"/>
      <c r="H221" s="18"/>
      <c r="I221" s="18"/>
      <c r="J221" s="18"/>
      <c r="K221" s="18"/>
      <c r="L221" s="18"/>
      <c r="M221" s="18"/>
      <c r="N221" s="18"/>
      <c r="O221" s="18"/>
      <c r="P221" s="18"/>
      <c r="Q221" s="18"/>
      <c r="R221" s="18"/>
      <c r="S221" s="18"/>
      <c r="T221" s="18"/>
      <c r="U221" s="18"/>
      <c r="V221" s="18"/>
      <c r="W221" s="18"/>
      <c r="X221" s="18"/>
      <c r="Y221" s="18"/>
      <c r="Z221" s="18"/>
      <c r="AA221" s="18"/>
    </row>
    <row r="222" ht="15.75" customHeight="1">
      <c r="A222" s="42"/>
      <c r="B222" s="42"/>
      <c r="C222" s="42"/>
      <c r="D222" s="42"/>
      <c r="E222" s="42"/>
      <c r="F222" s="42"/>
      <c r="G222" s="42"/>
      <c r="H222" s="18"/>
      <c r="I222" s="18"/>
      <c r="J222" s="18"/>
      <c r="K222" s="18"/>
      <c r="L222" s="18"/>
      <c r="M222" s="18"/>
      <c r="N222" s="18"/>
      <c r="O222" s="18"/>
      <c r="P222" s="18"/>
      <c r="Q222" s="18"/>
      <c r="R222" s="18"/>
      <c r="S222" s="18"/>
      <c r="T222" s="18"/>
      <c r="U222" s="18"/>
      <c r="V222" s="18"/>
      <c r="W222" s="18"/>
      <c r="X222" s="18"/>
      <c r="Y222" s="18"/>
      <c r="Z222" s="18"/>
      <c r="AA222" s="18"/>
    </row>
    <row r="223" ht="15.75" customHeight="1">
      <c r="A223" s="42"/>
      <c r="B223" s="42"/>
      <c r="C223" s="42"/>
      <c r="D223" s="42"/>
      <c r="E223" s="42"/>
      <c r="F223" s="42"/>
      <c r="G223" s="42"/>
      <c r="H223" s="18"/>
      <c r="I223" s="18"/>
      <c r="J223" s="18"/>
      <c r="K223" s="18"/>
      <c r="L223" s="18"/>
      <c r="M223" s="18"/>
      <c r="N223" s="18"/>
      <c r="O223" s="18"/>
      <c r="P223" s="18"/>
      <c r="Q223" s="18"/>
      <c r="R223" s="18"/>
      <c r="S223" s="18"/>
      <c r="T223" s="18"/>
      <c r="U223" s="18"/>
      <c r="V223" s="18"/>
      <c r="W223" s="18"/>
      <c r="X223" s="18"/>
      <c r="Y223" s="18"/>
      <c r="Z223" s="18"/>
      <c r="AA223" s="18"/>
    </row>
    <row r="224" ht="15.75" customHeight="1">
      <c r="A224" s="42"/>
      <c r="B224" s="42"/>
      <c r="C224" s="42"/>
      <c r="D224" s="42"/>
      <c r="E224" s="42"/>
      <c r="F224" s="42"/>
      <c r="G224" s="42"/>
      <c r="H224" s="18"/>
      <c r="I224" s="18"/>
      <c r="J224" s="18"/>
      <c r="K224" s="18"/>
      <c r="L224" s="18"/>
      <c r="M224" s="18"/>
      <c r="N224" s="18"/>
      <c r="O224" s="18"/>
      <c r="P224" s="18"/>
      <c r="Q224" s="18"/>
      <c r="R224" s="18"/>
      <c r="S224" s="18"/>
      <c r="T224" s="18"/>
      <c r="U224" s="18"/>
      <c r="V224" s="18"/>
      <c r="W224" s="18"/>
      <c r="X224" s="18"/>
      <c r="Y224" s="18"/>
      <c r="Z224" s="18"/>
      <c r="AA224" s="18"/>
    </row>
    <row r="225" ht="15.75" customHeight="1">
      <c r="A225" s="42"/>
      <c r="B225" s="42"/>
      <c r="C225" s="42"/>
      <c r="D225" s="42"/>
      <c r="E225" s="42"/>
      <c r="F225" s="42"/>
      <c r="G225" s="42"/>
      <c r="H225" s="18"/>
      <c r="I225" s="18"/>
      <c r="J225" s="18"/>
      <c r="K225" s="18"/>
      <c r="L225" s="18"/>
      <c r="M225" s="18"/>
      <c r="N225" s="18"/>
      <c r="O225" s="18"/>
      <c r="P225" s="18"/>
      <c r="Q225" s="18"/>
      <c r="R225" s="18"/>
      <c r="S225" s="18"/>
      <c r="T225" s="18"/>
      <c r="U225" s="18"/>
      <c r="V225" s="18"/>
      <c r="W225" s="18"/>
      <c r="X225" s="18"/>
      <c r="Y225" s="18"/>
      <c r="Z225" s="18"/>
      <c r="AA225" s="18"/>
    </row>
    <row r="226" ht="15.75" customHeight="1">
      <c r="A226" s="42"/>
      <c r="B226" s="42"/>
      <c r="C226" s="42"/>
      <c r="D226" s="42"/>
      <c r="E226" s="42"/>
      <c r="F226" s="42"/>
      <c r="G226" s="42"/>
      <c r="H226" s="18"/>
      <c r="I226" s="18"/>
      <c r="J226" s="18"/>
      <c r="K226" s="18"/>
      <c r="L226" s="18"/>
      <c r="M226" s="18"/>
      <c r="N226" s="18"/>
      <c r="O226" s="18"/>
      <c r="P226" s="18"/>
      <c r="Q226" s="18"/>
      <c r="R226" s="18"/>
      <c r="S226" s="18"/>
      <c r="T226" s="18"/>
      <c r="U226" s="18"/>
      <c r="V226" s="18"/>
      <c r="W226" s="18"/>
      <c r="X226" s="18"/>
      <c r="Y226" s="18"/>
      <c r="Z226" s="18"/>
      <c r="AA226" s="18"/>
    </row>
    <row r="227" ht="15.75" customHeight="1">
      <c r="A227" s="42"/>
      <c r="B227" s="42"/>
      <c r="C227" s="42"/>
      <c r="D227" s="42"/>
      <c r="E227" s="42"/>
      <c r="F227" s="42"/>
      <c r="G227" s="42"/>
      <c r="H227" s="18"/>
      <c r="I227" s="18"/>
      <c r="J227" s="18"/>
      <c r="K227" s="18"/>
      <c r="L227" s="18"/>
      <c r="M227" s="18"/>
      <c r="N227" s="18"/>
      <c r="O227" s="18"/>
      <c r="P227" s="18"/>
      <c r="Q227" s="18"/>
      <c r="R227" s="18"/>
      <c r="S227" s="18"/>
      <c r="T227" s="18"/>
      <c r="U227" s="18"/>
      <c r="V227" s="18"/>
      <c r="W227" s="18"/>
      <c r="X227" s="18"/>
      <c r="Y227" s="18"/>
      <c r="Z227" s="18"/>
      <c r="AA227" s="18"/>
    </row>
    <row r="228" ht="15.75" customHeight="1">
      <c r="A228" s="42"/>
      <c r="B228" s="42"/>
      <c r="C228" s="42"/>
      <c r="D228" s="42"/>
      <c r="E228" s="42"/>
      <c r="F228" s="42"/>
      <c r="G228" s="42"/>
      <c r="H228" s="18"/>
      <c r="I228" s="18"/>
      <c r="J228" s="18"/>
      <c r="K228" s="18"/>
      <c r="L228" s="18"/>
      <c r="M228" s="18"/>
      <c r="N228" s="18"/>
      <c r="O228" s="18"/>
      <c r="P228" s="18"/>
      <c r="Q228" s="18"/>
      <c r="R228" s="18"/>
      <c r="S228" s="18"/>
      <c r="T228" s="18"/>
      <c r="U228" s="18"/>
      <c r="V228" s="18"/>
      <c r="W228" s="18"/>
      <c r="X228" s="18"/>
      <c r="Y228" s="18"/>
      <c r="Z228" s="18"/>
      <c r="AA228" s="18"/>
    </row>
    <row r="229" ht="15.75" customHeight="1">
      <c r="A229" s="42"/>
      <c r="B229" s="42"/>
      <c r="C229" s="42"/>
      <c r="D229" s="42"/>
      <c r="E229" s="42"/>
      <c r="F229" s="42"/>
      <c r="G229" s="42"/>
      <c r="H229" s="18"/>
      <c r="I229" s="18"/>
      <c r="J229" s="18"/>
      <c r="K229" s="18"/>
      <c r="L229" s="18"/>
      <c r="M229" s="18"/>
      <c r="N229" s="18"/>
      <c r="O229" s="18"/>
      <c r="P229" s="18"/>
      <c r="Q229" s="18"/>
      <c r="R229" s="18"/>
      <c r="S229" s="18"/>
      <c r="T229" s="18"/>
      <c r="U229" s="18"/>
      <c r="V229" s="18"/>
      <c r="W229" s="18"/>
      <c r="X229" s="18"/>
      <c r="Y229" s="18"/>
      <c r="Z229" s="18"/>
      <c r="AA229" s="18"/>
    </row>
    <row r="230" ht="15.75" customHeight="1">
      <c r="A230" s="42"/>
      <c r="B230" s="42"/>
      <c r="C230" s="42"/>
      <c r="D230" s="42"/>
      <c r="E230" s="42"/>
      <c r="F230" s="42"/>
      <c r="G230" s="42"/>
      <c r="H230" s="18"/>
      <c r="I230" s="18"/>
      <c r="J230" s="18"/>
      <c r="K230" s="18"/>
      <c r="L230" s="18"/>
      <c r="M230" s="18"/>
      <c r="N230" s="18"/>
      <c r="O230" s="18"/>
      <c r="P230" s="18"/>
      <c r="Q230" s="18"/>
      <c r="R230" s="18"/>
      <c r="S230" s="18"/>
      <c r="T230" s="18"/>
      <c r="U230" s="18"/>
      <c r="V230" s="18"/>
      <c r="W230" s="18"/>
      <c r="X230" s="18"/>
      <c r="Y230" s="18"/>
      <c r="Z230" s="18"/>
      <c r="AA230" s="18"/>
    </row>
    <row r="231" ht="15.75" customHeight="1">
      <c r="A231" s="42"/>
      <c r="B231" s="42"/>
      <c r="C231" s="42"/>
      <c r="D231" s="42"/>
      <c r="E231" s="42"/>
      <c r="F231" s="42"/>
      <c r="G231" s="42"/>
      <c r="H231" s="18"/>
      <c r="I231" s="18"/>
      <c r="J231" s="18"/>
      <c r="K231" s="18"/>
      <c r="L231" s="18"/>
      <c r="M231" s="18"/>
      <c r="N231" s="18"/>
      <c r="O231" s="18"/>
      <c r="P231" s="18"/>
      <c r="Q231" s="18"/>
      <c r="R231" s="18"/>
      <c r="S231" s="18"/>
      <c r="T231" s="18"/>
      <c r="U231" s="18"/>
      <c r="V231" s="18"/>
      <c r="W231" s="18"/>
      <c r="X231" s="18"/>
      <c r="Y231" s="18"/>
      <c r="Z231" s="18"/>
      <c r="AA231" s="18"/>
    </row>
    <row r="232" ht="15.75" customHeight="1">
      <c r="A232" s="42"/>
      <c r="B232" s="42"/>
      <c r="C232" s="42"/>
      <c r="D232" s="42"/>
      <c r="E232" s="42"/>
      <c r="F232" s="42"/>
      <c r="G232" s="42"/>
      <c r="H232" s="18"/>
      <c r="I232" s="18"/>
      <c r="J232" s="18"/>
      <c r="K232" s="18"/>
      <c r="L232" s="18"/>
      <c r="M232" s="18"/>
      <c r="N232" s="18"/>
      <c r="O232" s="18"/>
      <c r="P232" s="18"/>
      <c r="Q232" s="18"/>
      <c r="R232" s="18"/>
      <c r="S232" s="18"/>
      <c r="T232" s="18"/>
      <c r="U232" s="18"/>
      <c r="V232" s="18"/>
      <c r="W232" s="18"/>
      <c r="X232" s="18"/>
      <c r="Y232" s="18"/>
      <c r="Z232" s="18"/>
      <c r="AA232" s="18"/>
    </row>
    <row r="233" ht="15.75" customHeight="1">
      <c r="A233" s="42"/>
      <c r="B233" s="42"/>
      <c r="C233" s="42"/>
      <c r="D233" s="42"/>
      <c r="E233" s="42"/>
      <c r="F233" s="42"/>
      <c r="G233" s="42"/>
      <c r="H233" s="18"/>
      <c r="I233" s="18"/>
      <c r="J233" s="18"/>
      <c r="K233" s="18"/>
      <c r="L233" s="18"/>
      <c r="M233" s="18"/>
      <c r="N233" s="18"/>
      <c r="O233" s="18"/>
      <c r="P233" s="18"/>
      <c r="Q233" s="18"/>
      <c r="R233" s="18"/>
      <c r="S233" s="18"/>
      <c r="T233" s="18"/>
      <c r="U233" s="18"/>
      <c r="V233" s="18"/>
      <c r="W233" s="18"/>
      <c r="X233" s="18"/>
      <c r="Y233" s="18"/>
      <c r="Z233" s="18"/>
      <c r="AA233" s="18"/>
    </row>
    <row r="234" ht="15.75" customHeight="1">
      <c r="A234" s="42"/>
      <c r="B234" s="42"/>
      <c r="C234" s="42"/>
      <c r="D234" s="42"/>
      <c r="E234" s="42"/>
      <c r="F234" s="42"/>
      <c r="G234" s="42"/>
      <c r="H234" s="18"/>
      <c r="I234" s="18"/>
      <c r="J234" s="18"/>
      <c r="K234" s="18"/>
      <c r="L234" s="18"/>
      <c r="M234" s="18"/>
      <c r="N234" s="18"/>
      <c r="O234" s="18"/>
      <c r="P234" s="18"/>
      <c r="Q234" s="18"/>
      <c r="R234" s="18"/>
      <c r="S234" s="18"/>
      <c r="T234" s="18"/>
      <c r="U234" s="18"/>
      <c r="V234" s="18"/>
      <c r="W234" s="18"/>
      <c r="X234" s="18"/>
      <c r="Y234" s="18"/>
      <c r="Z234" s="18"/>
      <c r="AA234" s="18"/>
    </row>
    <row r="235" ht="15.75" customHeight="1">
      <c r="A235" s="42"/>
      <c r="B235" s="42"/>
      <c r="C235" s="42"/>
      <c r="D235" s="42"/>
      <c r="E235" s="42"/>
      <c r="F235" s="42"/>
      <c r="G235" s="42"/>
      <c r="H235" s="18"/>
      <c r="I235" s="18"/>
      <c r="J235" s="18"/>
      <c r="K235" s="18"/>
      <c r="L235" s="18"/>
      <c r="M235" s="18"/>
      <c r="N235" s="18"/>
      <c r="O235" s="18"/>
      <c r="P235" s="18"/>
      <c r="Q235" s="18"/>
      <c r="R235" s="18"/>
      <c r="S235" s="18"/>
      <c r="T235" s="18"/>
      <c r="U235" s="18"/>
      <c r="V235" s="18"/>
      <c r="W235" s="18"/>
      <c r="X235" s="18"/>
      <c r="Y235" s="18"/>
      <c r="Z235" s="18"/>
      <c r="AA235" s="18"/>
    </row>
    <row r="236" ht="15.75" customHeight="1">
      <c r="A236" s="42"/>
      <c r="B236" s="42"/>
      <c r="C236" s="42"/>
      <c r="D236" s="42"/>
      <c r="E236" s="42"/>
      <c r="F236" s="42"/>
      <c r="G236" s="42"/>
      <c r="H236" s="18"/>
      <c r="I236" s="18"/>
      <c r="J236" s="18"/>
      <c r="K236" s="18"/>
      <c r="L236" s="18"/>
      <c r="M236" s="18"/>
      <c r="N236" s="18"/>
      <c r="O236" s="18"/>
      <c r="P236" s="18"/>
      <c r="Q236" s="18"/>
      <c r="R236" s="18"/>
      <c r="S236" s="18"/>
      <c r="T236" s="18"/>
      <c r="U236" s="18"/>
      <c r="V236" s="18"/>
      <c r="W236" s="18"/>
      <c r="X236" s="18"/>
      <c r="Y236" s="18"/>
      <c r="Z236" s="18"/>
      <c r="AA236" s="18"/>
    </row>
    <row r="237" ht="15.75" customHeight="1">
      <c r="A237" s="42"/>
      <c r="B237" s="42"/>
      <c r="C237" s="42"/>
      <c r="D237" s="42"/>
      <c r="E237" s="42"/>
      <c r="F237" s="42"/>
      <c r="G237" s="42"/>
      <c r="H237" s="18"/>
      <c r="I237" s="18"/>
      <c r="J237" s="18"/>
      <c r="K237" s="18"/>
      <c r="L237" s="18"/>
      <c r="M237" s="18"/>
      <c r="N237" s="18"/>
      <c r="O237" s="18"/>
      <c r="P237" s="18"/>
      <c r="Q237" s="18"/>
      <c r="R237" s="18"/>
      <c r="S237" s="18"/>
      <c r="T237" s="18"/>
      <c r="U237" s="18"/>
      <c r="V237" s="18"/>
      <c r="W237" s="18"/>
      <c r="X237" s="18"/>
      <c r="Y237" s="18"/>
      <c r="Z237" s="18"/>
      <c r="AA237" s="18"/>
    </row>
    <row r="238" ht="15.75" customHeight="1">
      <c r="A238" s="42"/>
      <c r="B238" s="42"/>
      <c r="C238" s="42"/>
      <c r="D238" s="42"/>
      <c r="E238" s="42"/>
      <c r="F238" s="42"/>
      <c r="G238" s="42"/>
      <c r="H238" s="18"/>
      <c r="I238" s="18"/>
      <c r="J238" s="18"/>
      <c r="K238" s="18"/>
      <c r="L238" s="18"/>
      <c r="M238" s="18"/>
      <c r="N238" s="18"/>
      <c r="O238" s="18"/>
      <c r="P238" s="18"/>
      <c r="Q238" s="18"/>
      <c r="R238" s="18"/>
      <c r="S238" s="18"/>
      <c r="T238" s="18"/>
      <c r="U238" s="18"/>
      <c r="V238" s="18"/>
      <c r="W238" s="18"/>
      <c r="X238" s="18"/>
      <c r="Y238" s="18"/>
      <c r="Z238" s="18"/>
      <c r="AA238" s="18"/>
    </row>
    <row r="239" ht="15.75" customHeight="1">
      <c r="A239" s="42"/>
      <c r="B239" s="42"/>
      <c r="C239" s="42"/>
      <c r="D239" s="42"/>
      <c r="E239" s="42"/>
      <c r="F239" s="42"/>
      <c r="G239" s="42"/>
      <c r="H239" s="18"/>
      <c r="I239" s="18"/>
      <c r="J239" s="18"/>
      <c r="K239" s="18"/>
      <c r="L239" s="18"/>
      <c r="M239" s="18"/>
      <c r="N239" s="18"/>
      <c r="O239" s="18"/>
      <c r="P239" s="18"/>
      <c r="Q239" s="18"/>
      <c r="R239" s="18"/>
      <c r="S239" s="18"/>
      <c r="T239" s="18"/>
      <c r="U239" s="18"/>
      <c r="V239" s="18"/>
      <c r="W239" s="18"/>
      <c r="X239" s="18"/>
      <c r="Y239" s="18"/>
      <c r="Z239" s="18"/>
      <c r="AA239" s="18"/>
    </row>
    <row r="240" ht="15.75" customHeight="1">
      <c r="A240" s="42"/>
      <c r="B240" s="42"/>
      <c r="C240" s="42"/>
      <c r="D240" s="42"/>
      <c r="E240" s="42"/>
      <c r="F240" s="42"/>
      <c r="G240" s="42"/>
      <c r="H240" s="18"/>
      <c r="I240" s="18"/>
      <c r="J240" s="18"/>
      <c r="K240" s="18"/>
      <c r="L240" s="18"/>
      <c r="M240" s="18"/>
      <c r="N240" s="18"/>
      <c r="O240" s="18"/>
      <c r="P240" s="18"/>
      <c r="Q240" s="18"/>
      <c r="R240" s="18"/>
      <c r="S240" s="18"/>
      <c r="T240" s="18"/>
      <c r="U240" s="18"/>
      <c r="V240" s="18"/>
      <c r="W240" s="18"/>
      <c r="X240" s="18"/>
      <c r="Y240" s="18"/>
      <c r="Z240" s="18"/>
      <c r="AA240" s="18"/>
    </row>
    <row r="241" ht="15.75" customHeight="1">
      <c r="A241" s="42"/>
      <c r="B241" s="42"/>
      <c r="C241" s="42"/>
      <c r="D241" s="42"/>
      <c r="E241" s="42"/>
      <c r="F241" s="42"/>
      <c r="G241" s="42"/>
      <c r="H241" s="18"/>
      <c r="I241" s="18"/>
      <c r="J241" s="18"/>
      <c r="K241" s="18"/>
      <c r="L241" s="18"/>
      <c r="M241" s="18"/>
      <c r="N241" s="18"/>
      <c r="O241" s="18"/>
      <c r="P241" s="18"/>
      <c r="Q241" s="18"/>
      <c r="R241" s="18"/>
      <c r="S241" s="18"/>
      <c r="T241" s="18"/>
      <c r="U241" s="18"/>
      <c r="V241" s="18"/>
      <c r="W241" s="18"/>
      <c r="X241" s="18"/>
      <c r="Y241" s="18"/>
      <c r="Z241" s="18"/>
      <c r="AA241" s="18"/>
    </row>
    <row r="242" ht="15.75" customHeight="1">
      <c r="A242" s="42"/>
      <c r="B242" s="42"/>
      <c r="C242" s="42"/>
      <c r="D242" s="42"/>
      <c r="E242" s="42"/>
      <c r="F242" s="42"/>
      <c r="G242" s="42"/>
      <c r="H242" s="18"/>
      <c r="I242" s="18"/>
      <c r="J242" s="18"/>
      <c r="K242" s="18"/>
      <c r="L242" s="18"/>
      <c r="M242" s="18"/>
      <c r="N242" s="18"/>
      <c r="O242" s="18"/>
      <c r="P242" s="18"/>
      <c r="Q242" s="18"/>
      <c r="R242" s="18"/>
      <c r="S242" s="18"/>
      <c r="T242" s="18"/>
      <c r="U242" s="18"/>
      <c r="V242" s="18"/>
      <c r="W242" s="18"/>
      <c r="X242" s="18"/>
      <c r="Y242" s="18"/>
      <c r="Z242" s="18"/>
      <c r="AA242" s="18"/>
    </row>
    <row r="243" ht="15.75" customHeight="1">
      <c r="A243" s="42"/>
      <c r="B243" s="42"/>
      <c r="C243" s="42"/>
      <c r="D243" s="42"/>
      <c r="E243" s="42"/>
      <c r="F243" s="42"/>
      <c r="G243" s="42"/>
      <c r="H243" s="18"/>
      <c r="I243" s="18"/>
      <c r="J243" s="18"/>
      <c r="K243" s="18"/>
      <c r="L243" s="18"/>
      <c r="M243" s="18"/>
      <c r="N243" s="18"/>
      <c r="O243" s="18"/>
      <c r="P243" s="18"/>
      <c r="Q243" s="18"/>
      <c r="R243" s="18"/>
      <c r="S243" s="18"/>
      <c r="T243" s="18"/>
      <c r="U243" s="18"/>
      <c r="V243" s="18"/>
      <c r="W243" s="18"/>
      <c r="X243" s="18"/>
      <c r="Y243" s="18"/>
      <c r="Z243" s="18"/>
      <c r="AA243" s="18"/>
    </row>
    <row r="244" ht="15.75" customHeight="1">
      <c r="A244" s="42"/>
      <c r="B244" s="42"/>
      <c r="C244" s="42"/>
      <c r="D244" s="42"/>
      <c r="E244" s="42"/>
      <c r="F244" s="42"/>
      <c r="G244" s="42"/>
      <c r="H244" s="18"/>
      <c r="I244" s="18"/>
      <c r="J244" s="18"/>
      <c r="K244" s="18"/>
      <c r="L244" s="18"/>
      <c r="M244" s="18"/>
      <c r="N244" s="18"/>
      <c r="O244" s="18"/>
      <c r="P244" s="18"/>
      <c r="Q244" s="18"/>
      <c r="R244" s="18"/>
      <c r="S244" s="18"/>
      <c r="T244" s="18"/>
      <c r="U244" s="18"/>
      <c r="V244" s="18"/>
      <c r="W244" s="18"/>
      <c r="X244" s="18"/>
      <c r="Y244" s="18"/>
      <c r="Z244" s="18"/>
      <c r="AA244" s="18"/>
    </row>
    <row r="245" ht="15.75" customHeight="1">
      <c r="A245" s="42"/>
      <c r="B245" s="42"/>
      <c r="C245" s="42"/>
      <c r="D245" s="42"/>
      <c r="E245" s="42"/>
      <c r="F245" s="42"/>
      <c r="G245" s="42"/>
      <c r="H245" s="18"/>
      <c r="I245" s="18"/>
      <c r="J245" s="18"/>
      <c r="K245" s="18"/>
      <c r="L245" s="18"/>
      <c r="M245" s="18"/>
      <c r="N245" s="18"/>
      <c r="O245" s="18"/>
      <c r="P245" s="18"/>
      <c r="Q245" s="18"/>
      <c r="R245" s="18"/>
      <c r="S245" s="18"/>
      <c r="T245" s="18"/>
      <c r="U245" s="18"/>
      <c r="V245" s="18"/>
      <c r="W245" s="18"/>
      <c r="X245" s="18"/>
      <c r="Y245" s="18"/>
      <c r="Z245" s="18"/>
      <c r="AA245" s="18"/>
    </row>
    <row r="246" ht="15.75" customHeight="1">
      <c r="A246" s="42"/>
      <c r="B246" s="42"/>
      <c r="C246" s="42"/>
      <c r="D246" s="42"/>
      <c r="E246" s="42"/>
      <c r="F246" s="42"/>
      <c r="G246" s="42"/>
      <c r="H246" s="18"/>
      <c r="I246" s="18"/>
      <c r="J246" s="18"/>
      <c r="K246" s="18"/>
      <c r="L246" s="18"/>
      <c r="M246" s="18"/>
      <c r="N246" s="18"/>
      <c r="O246" s="18"/>
      <c r="P246" s="18"/>
      <c r="Q246" s="18"/>
      <c r="R246" s="18"/>
      <c r="S246" s="18"/>
      <c r="T246" s="18"/>
      <c r="U246" s="18"/>
      <c r="V246" s="18"/>
      <c r="W246" s="18"/>
      <c r="X246" s="18"/>
      <c r="Y246" s="18"/>
      <c r="Z246" s="18"/>
      <c r="AA246" s="18"/>
    </row>
    <row r="247" ht="15.75" customHeight="1">
      <c r="A247" s="42"/>
      <c r="B247" s="42"/>
      <c r="C247" s="42"/>
      <c r="D247" s="42"/>
      <c r="E247" s="42"/>
      <c r="F247" s="42"/>
      <c r="G247" s="42"/>
      <c r="H247" s="18"/>
      <c r="I247" s="18"/>
      <c r="J247" s="18"/>
      <c r="K247" s="18"/>
      <c r="L247" s="18"/>
      <c r="M247" s="18"/>
      <c r="N247" s="18"/>
      <c r="O247" s="18"/>
      <c r="P247" s="18"/>
      <c r="Q247" s="18"/>
      <c r="R247" s="18"/>
      <c r="S247" s="18"/>
      <c r="T247" s="18"/>
      <c r="U247" s="18"/>
      <c r="V247" s="18"/>
      <c r="W247" s="18"/>
      <c r="X247" s="18"/>
      <c r="Y247" s="18"/>
      <c r="Z247" s="18"/>
      <c r="AA247" s="18"/>
    </row>
    <row r="248" ht="15.75" customHeight="1">
      <c r="A248" s="42"/>
      <c r="B248" s="42"/>
      <c r="C248" s="42"/>
      <c r="D248" s="42"/>
      <c r="E248" s="42"/>
      <c r="F248" s="42"/>
      <c r="G248" s="42"/>
      <c r="H248" s="18"/>
      <c r="I248" s="18"/>
      <c r="J248" s="18"/>
      <c r="K248" s="18"/>
      <c r="L248" s="18"/>
      <c r="M248" s="18"/>
      <c r="N248" s="18"/>
      <c r="O248" s="18"/>
      <c r="P248" s="18"/>
      <c r="Q248" s="18"/>
      <c r="R248" s="18"/>
      <c r="S248" s="18"/>
      <c r="T248" s="18"/>
      <c r="U248" s="18"/>
      <c r="V248" s="18"/>
      <c r="W248" s="18"/>
      <c r="X248" s="18"/>
      <c r="Y248" s="18"/>
      <c r="Z248" s="18"/>
      <c r="AA248" s="18"/>
    </row>
    <row r="249" ht="15.75" customHeight="1">
      <c r="A249" s="42"/>
      <c r="B249" s="42"/>
      <c r="C249" s="42"/>
      <c r="D249" s="42"/>
      <c r="E249" s="42"/>
      <c r="F249" s="42"/>
      <c r="G249" s="42"/>
      <c r="H249" s="18"/>
      <c r="I249" s="18"/>
      <c r="J249" s="18"/>
      <c r="K249" s="18"/>
      <c r="L249" s="18"/>
      <c r="M249" s="18"/>
      <c r="N249" s="18"/>
      <c r="O249" s="18"/>
      <c r="P249" s="18"/>
      <c r="Q249" s="18"/>
      <c r="R249" s="18"/>
      <c r="S249" s="18"/>
      <c r="T249" s="18"/>
      <c r="U249" s="18"/>
      <c r="V249" s="18"/>
      <c r="W249" s="18"/>
      <c r="X249" s="18"/>
      <c r="Y249" s="18"/>
      <c r="Z249" s="18"/>
      <c r="AA249" s="18"/>
    </row>
    <row r="250" ht="15.75" customHeight="1">
      <c r="A250" s="42"/>
      <c r="B250" s="42"/>
      <c r="C250" s="42"/>
      <c r="D250" s="42"/>
      <c r="E250" s="42"/>
      <c r="F250" s="42"/>
      <c r="G250" s="42"/>
      <c r="H250" s="18"/>
      <c r="I250" s="18"/>
      <c r="J250" s="18"/>
      <c r="K250" s="18"/>
      <c r="L250" s="18"/>
      <c r="M250" s="18"/>
      <c r="N250" s="18"/>
      <c r="O250" s="18"/>
      <c r="P250" s="18"/>
      <c r="Q250" s="18"/>
      <c r="R250" s="18"/>
      <c r="S250" s="18"/>
      <c r="T250" s="18"/>
      <c r="U250" s="18"/>
      <c r="V250" s="18"/>
      <c r="W250" s="18"/>
      <c r="X250" s="18"/>
      <c r="Y250" s="18"/>
      <c r="Z250" s="18"/>
      <c r="AA250" s="18"/>
    </row>
    <row r="251" ht="15.75" customHeight="1">
      <c r="A251" s="42"/>
      <c r="B251" s="42"/>
      <c r="C251" s="42"/>
      <c r="D251" s="42"/>
      <c r="E251" s="42"/>
      <c r="F251" s="42"/>
      <c r="G251" s="42"/>
      <c r="H251" s="18"/>
      <c r="I251" s="18"/>
      <c r="J251" s="18"/>
      <c r="K251" s="18"/>
      <c r="L251" s="18"/>
      <c r="M251" s="18"/>
      <c r="N251" s="18"/>
      <c r="O251" s="18"/>
      <c r="P251" s="18"/>
      <c r="Q251" s="18"/>
      <c r="R251" s="18"/>
      <c r="S251" s="18"/>
      <c r="T251" s="18"/>
      <c r="U251" s="18"/>
      <c r="V251" s="18"/>
      <c r="W251" s="18"/>
      <c r="X251" s="18"/>
      <c r="Y251" s="18"/>
      <c r="Z251" s="18"/>
      <c r="AA251" s="18"/>
    </row>
    <row r="252" ht="15.75" customHeight="1">
      <c r="A252" s="42"/>
      <c r="B252" s="42"/>
      <c r="C252" s="42"/>
      <c r="D252" s="42"/>
      <c r="E252" s="42"/>
      <c r="F252" s="42"/>
      <c r="G252" s="42"/>
      <c r="H252" s="18"/>
      <c r="I252" s="18"/>
      <c r="J252" s="18"/>
      <c r="K252" s="18"/>
      <c r="L252" s="18"/>
      <c r="M252" s="18"/>
      <c r="N252" s="18"/>
      <c r="O252" s="18"/>
      <c r="P252" s="18"/>
      <c r="Q252" s="18"/>
      <c r="R252" s="18"/>
      <c r="S252" s="18"/>
      <c r="T252" s="18"/>
      <c r="U252" s="18"/>
      <c r="V252" s="18"/>
      <c r="W252" s="18"/>
      <c r="X252" s="18"/>
      <c r="Y252" s="18"/>
      <c r="Z252" s="18"/>
      <c r="AA252" s="18"/>
    </row>
    <row r="253" ht="15.75" customHeight="1">
      <c r="A253" s="42"/>
      <c r="B253" s="42"/>
      <c r="C253" s="42"/>
      <c r="D253" s="42"/>
      <c r="E253" s="42"/>
      <c r="F253" s="42"/>
      <c r="G253" s="42"/>
      <c r="H253" s="18"/>
      <c r="I253" s="18"/>
      <c r="J253" s="18"/>
      <c r="K253" s="18"/>
      <c r="L253" s="18"/>
      <c r="M253" s="18"/>
      <c r="N253" s="18"/>
      <c r="O253" s="18"/>
      <c r="P253" s="18"/>
      <c r="Q253" s="18"/>
      <c r="R253" s="18"/>
      <c r="S253" s="18"/>
      <c r="T253" s="18"/>
      <c r="U253" s="18"/>
      <c r="V253" s="18"/>
      <c r="W253" s="18"/>
      <c r="X253" s="18"/>
      <c r="Y253" s="18"/>
      <c r="Z253" s="18"/>
      <c r="AA253" s="18"/>
    </row>
    <row r="254" ht="15.75" customHeight="1">
      <c r="A254" s="42"/>
      <c r="B254" s="42"/>
      <c r="C254" s="42"/>
      <c r="D254" s="42"/>
      <c r="E254" s="42"/>
      <c r="F254" s="42"/>
      <c r="G254" s="42"/>
      <c r="H254" s="18"/>
      <c r="I254" s="18"/>
      <c r="J254" s="18"/>
      <c r="K254" s="18"/>
      <c r="L254" s="18"/>
      <c r="M254" s="18"/>
      <c r="N254" s="18"/>
      <c r="O254" s="18"/>
      <c r="P254" s="18"/>
      <c r="Q254" s="18"/>
      <c r="R254" s="18"/>
      <c r="S254" s="18"/>
      <c r="T254" s="18"/>
      <c r="U254" s="18"/>
      <c r="V254" s="18"/>
      <c r="W254" s="18"/>
      <c r="X254" s="18"/>
      <c r="Y254" s="18"/>
      <c r="Z254" s="18"/>
      <c r="AA254" s="18"/>
    </row>
    <row r="255" ht="15.75" customHeight="1">
      <c r="A255" s="42"/>
      <c r="B255" s="42"/>
      <c r="C255" s="42"/>
      <c r="D255" s="42"/>
      <c r="E255" s="42"/>
      <c r="F255" s="42"/>
      <c r="G255" s="42"/>
      <c r="H255" s="18"/>
      <c r="I255" s="18"/>
      <c r="J255" s="18"/>
      <c r="K255" s="18"/>
      <c r="L255" s="18"/>
      <c r="M255" s="18"/>
      <c r="N255" s="18"/>
      <c r="O255" s="18"/>
      <c r="P255" s="18"/>
      <c r="Q255" s="18"/>
      <c r="R255" s="18"/>
      <c r="S255" s="18"/>
      <c r="T255" s="18"/>
      <c r="U255" s="18"/>
      <c r="V255" s="18"/>
      <c r="W255" s="18"/>
      <c r="X255" s="18"/>
      <c r="Y255" s="18"/>
      <c r="Z255" s="18"/>
      <c r="AA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sheetData>
  <mergeCells count="25">
    <mergeCell ref="A4:C4"/>
    <mergeCell ref="A5:C5"/>
    <mergeCell ref="A6:C6"/>
    <mergeCell ref="A7:D7"/>
    <mergeCell ref="A8:D8"/>
    <mergeCell ref="B9:B12"/>
    <mergeCell ref="A13:G13"/>
    <mergeCell ref="A9:A12"/>
    <mergeCell ref="A15:A42"/>
    <mergeCell ref="B15:B42"/>
    <mergeCell ref="A44:A45"/>
    <mergeCell ref="B44:B45"/>
    <mergeCell ref="A46:D46"/>
    <mergeCell ref="A47:D47"/>
    <mergeCell ref="A54:B54"/>
    <mergeCell ref="C54:G54"/>
    <mergeCell ref="A55:B55"/>
    <mergeCell ref="C55:G55"/>
    <mergeCell ref="A48:G48"/>
    <mergeCell ref="A49:G49"/>
    <mergeCell ref="A50:G50"/>
    <mergeCell ref="A51:G51"/>
    <mergeCell ref="A52:G52"/>
    <mergeCell ref="A53:B53"/>
    <mergeCell ref="C53:G53"/>
  </mergeCells>
  <dataValidations>
    <dataValidation type="list" allowBlank="1" showErrorMessage="1" sqref="E47:G47">
      <formula1>"Does not meets the requirements,Meets the requirements"</formula1>
    </dataValidation>
    <dataValidation type="list" allowBlank="1" showErrorMessage="1" sqref="E9:G12 E14:G45">
      <formula1>"Pass,Fail,Yes,No,not provided"</formula1>
    </dataValidation>
  </dataValidations>
  <printOptions horizontalCentered="1"/>
  <pageMargins bottom="0.75" footer="0.0" header="0.0" left="0.7" right="0.7" top="0.75"/>
  <pageSetup fitToHeight="0" paperSize="9"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13"/>
    <col customWidth="1" min="2" max="2" width="35.0"/>
    <col customWidth="1" min="3" max="5" width="18.75"/>
    <col customWidth="1" min="6" max="8" width="17.0"/>
    <col customWidth="1" min="9" max="26" width="11.0"/>
  </cols>
  <sheetData>
    <row r="1" ht="15.75" customHeight="1">
      <c r="A1" s="42"/>
      <c r="B1" s="18"/>
      <c r="C1" s="18"/>
      <c r="D1" s="18"/>
      <c r="E1" s="18"/>
      <c r="F1" s="18"/>
      <c r="G1" s="18"/>
      <c r="H1" s="18"/>
      <c r="I1" s="18"/>
      <c r="J1" s="18"/>
      <c r="K1" s="18"/>
      <c r="L1" s="18"/>
      <c r="M1" s="18"/>
      <c r="N1" s="18"/>
      <c r="O1" s="18"/>
      <c r="P1" s="18"/>
      <c r="Q1" s="18"/>
      <c r="R1" s="18"/>
      <c r="S1" s="18"/>
      <c r="T1" s="18"/>
      <c r="U1" s="18"/>
      <c r="V1" s="18"/>
      <c r="W1" s="18"/>
      <c r="X1" s="18"/>
      <c r="Y1" s="18"/>
      <c r="Z1" s="18"/>
    </row>
    <row r="2" ht="15.75" customHeight="1">
      <c r="A2" s="42"/>
      <c r="B2" s="498" t="s">
        <v>462</v>
      </c>
      <c r="C2" s="18"/>
      <c r="D2" s="18"/>
      <c r="E2" s="18"/>
      <c r="F2" s="18"/>
      <c r="G2" s="18"/>
      <c r="H2" s="18"/>
      <c r="I2" s="18"/>
      <c r="J2" s="18"/>
      <c r="K2" s="18"/>
      <c r="L2" s="18"/>
      <c r="M2" s="18"/>
      <c r="N2" s="18"/>
      <c r="O2" s="18"/>
      <c r="P2" s="18"/>
      <c r="Q2" s="18"/>
      <c r="R2" s="18"/>
      <c r="S2" s="18"/>
      <c r="T2" s="18"/>
      <c r="U2" s="18"/>
      <c r="V2" s="18"/>
      <c r="W2" s="18"/>
      <c r="X2" s="18"/>
      <c r="Y2" s="18"/>
      <c r="Z2" s="18"/>
    </row>
    <row r="3" ht="15.75" customHeight="1">
      <c r="A3" s="42"/>
      <c r="B3" s="499" t="s">
        <v>489</v>
      </c>
      <c r="C3" s="18"/>
      <c r="D3" s="18"/>
      <c r="E3" s="18"/>
      <c r="F3" s="18"/>
      <c r="G3" s="18"/>
      <c r="H3" s="18"/>
      <c r="I3" s="18"/>
      <c r="J3" s="18"/>
      <c r="K3" s="18"/>
      <c r="L3" s="18"/>
      <c r="M3" s="18"/>
      <c r="N3" s="18"/>
      <c r="O3" s="18"/>
      <c r="P3" s="18"/>
      <c r="Q3" s="18"/>
      <c r="R3" s="18"/>
      <c r="S3" s="18"/>
      <c r="T3" s="18"/>
      <c r="U3" s="18"/>
      <c r="V3" s="18"/>
      <c r="W3" s="18"/>
      <c r="X3" s="18"/>
      <c r="Y3" s="18"/>
      <c r="Z3" s="18"/>
    </row>
    <row r="4">
      <c r="A4" s="42"/>
      <c r="B4" s="500" t="s">
        <v>463</v>
      </c>
      <c r="C4" s="18"/>
      <c r="D4" s="18"/>
      <c r="E4" s="18"/>
      <c r="F4" s="18"/>
      <c r="G4" s="18"/>
      <c r="H4" s="18"/>
      <c r="I4" s="18"/>
      <c r="J4" s="18"/>
      <c r="K4" s="18"/>
      <c r="L4" s="18"/>
      <c r="M4" s="18"/>
      <c r="N4" s="18"/>
      <c r="O4" s="18"/>
      <c r="P4" s="18"/>
      <c r="Q4" s="18"/>
      <c r="R4" s="18"/>
      <c r="S4" s="18"/>
      <c r="T4" s="18"/>
      <c r="U4" s="18"/>
      <c r="V4" s="18"/>
      <c r="W4" s="18"/>
      <c r="X4" s="18"/>
      <c r="Y4" s="18"/>
      <c r="Z4" s="18"/>
    </row>
    <row r="5">
      <c r="A5" s="42"/>
      <c r="B5" s="500" t="s">
        <v>398</v>
      </c>
      <c r="C5" s="18"/>
      <c r="D5" s="18"/>
      <c r="E5" s="18"/>
      <c r="F5" s="18"/>
      <c r="G5" s="18"/>
      <c r="H5" s="18"/>
      <c r="I5" s="18"/>
      <c r="J5" s="18"/>
      <c r="K5" s="18"/>
      <c r="L5" s="18"/>
      <c r="M5" s="18"/>
      <c r="N5" s="18"/>
      <c r="O5" s="18"/>
      <c r="P5" s="18"/>
      <c r="Q5" s="18"/>
      <c r="R5" s="18"/>
      <c r="S5" s="18"/>
      <c r="T5" s="18"/>
      <c r="U5" s="18"/>
      <c r="V5" s="18"/>
      <c r="W5" s="18"/>
      <c r="X5" s="18"/>
      <c r="Y5" s="18"/>
      <c r="Z5" s="18"/>
    </row>
    <row r="6" ht="15.75" customHeight="1">
      <c r="A6" s="42"/>
      <c r="B6" s="501" t="s">
        <v>460</v>
      </c>
      <c r="C6" s="18"/>
      <c r="D6" s="18"/>
      <c r="E6" s="18"/>
      <c r="F6" s="18"/>
      <c r="G6" s="18"/>
      <c r="H6" s="18"/>
      <c r="I6" s="18"/>
      <c r="J6" s="18"/>
      <c r="K6" s="18"/>
      <c r="L6" s="18"/>
      <c r="M6" s="18"/>
      <c r="N6" s="18"/>
      <c r="O6" s="18"/>
      <c r="P6" s="18"/>
      <c r="Q6" s="18"/>
      <c r="R6" s="18"/>
      <c r="S6" s="18"/>
      <c r="T6" s="18"/>
      <c r="U6" s="18"/>
      <c r="V6" s="18"/>
      <c r="W6" s="18"/>
      <c r="X6" s="18"/>
      <c r="Y6" s="18"/>
      <c r="Z6" s="18"/>
    </row>
    <row r="7" ht="38.25" customHeight="1">
      <c r="A7" s="357"/>
      <c r="B7" s="502" t="s">
        <v>490</v>
      </c>
      <c r="C7" s="503"/>
      <c r="D7" s="503"/>
      <c r="E7" s="503"/>
      <c r="F7" s="18"/>
      <c r="G7" s="18"/>
      <c r="H7" s="18"/>
      <c r="I7" s="18"/>
      <c r="J7" s="18"/>
      <c r="K7" s="18"/>
      <c r="L7" s="18"/>
      <c r="M7" s="18"/>
      <c r="N7" s="18"/>
      <c r="O7" s="18"/>
      <c r="P7" s="18"/>
      <c r="Q7" s="18"/>
      <c r="R7" s="18"/>
      <c r="S7" s="18"/>
      <c r="T7" s="18"/>
      <c r="U7" s="18"/>
      <c r="V7" s="18"/>
      <c r="W7" s="18"/>
      <c r="X7" s="18"/>
      <c r="Y7" s="18"/>
      <c r="Z7" s="18"/>
    </row>
    <row r="8" ht="32.25" customHeight="1">
      <c r="A8" s="357"/>
      <c r="B8" s="502" t="s">
        <v>491</v>
      </c>
      <c r="C8" s="504" t="s">
        <v>466</v>
      </c>
      <c r="D8" s="504" t="s">
        <v>466</v>
      </c>
      <c r="E8" s="504" t="s">
        <v>466</v>
      </c>
      <c r="F8" s="18"/>
      <c r="G8" s="18"/>
      <c r="H8" s="18"/>
      <c r="I8" s="18"/>
      <c r="J8" s="18"/>
      <c r="K8" s="18"/>
      <c r="L8" s="18"/>
      <c r="M8" s="18"/>
      <c r="N8" s="18"/>
      <c r="O8" s="18"/>
      <c r="P8" s="18"/>
      <c r="Q8" s="18"/>
      <c r="R8" s="18"/>
      <c r="S8" s="18"/>
      <c r="T8" s="18"/>
      <c r="U8" s="18"/>
      <c r="V8" s="18"/>
      <c r="W8" s="18"/>
      <c r="X8" s="18"/>
      <c r="Y8" s="18"/>
      <c r="Z8" s="18"/>
    </row>
    <row r="9">
      <c r="A9" s="505"/>
      <c r="B9" s="506" t="s">
        <v>492</v>
      </c>
      <c r="C9" s="507"/>
      <c r="D9" s="507"/>
      <c r="E9" s="507"/>
      <c r="F9" s="18"/>
      <c r="G9" s="18"/>
      <c r="H9" s="18"/>
      <c r="I9" s="18"/>
      <c r="J9" s="18"/>
      <c r="K9" s="18"/>
      <c r="L9" s="18"/>
      <c r="M9" s="18"/>
      <c r="N9" s="18"/>
      <c r="O9" s="18"/>
      <c r="P9" s="18"/>
      <c r="Q9" s="18"/>
      <c r="R9" s="18"/>
      <c r="S9" s="18"/>
      <c r="T9" s="18"/>
      <c r="U9" s="18"/>
      <c r="V9" s="18"/>
      <c r="W9" s="18"/>
      <c r="X9" s="18"/>
      <c r="Y9" s="18"/>
      <c r="Z9" s="18"/>
    </row>
    <row r="10">
      <c r="A10" s="505"/>
      <c r="B10" s="508" t="s">
        <v>493</v>
      </c>
      <c r="C10" s="507"/>
      <c r="D10" s="507"/>
      <c r="E10" s="507"/>
      <c r="F10" s="18"/>
      <c r="G10" s="18"/>
      <c r="H10" s="18"/>
      <c r="I10" s="18"/>
      <c r="J10" s="18"/>
      <c r="K10" s="18"/>
      <c r="L10" s="18"/>
      <c r="M10" s="18"/>
      <c r="N10" s="18"/>
      <c r="O10" s="18"/>
      <c r="P10" s="18"/>
      <c r="Q10" s="18"/>
      <c r="R10" s="18"/>
      <c r="S10" s="18"/>
      <c r="T10" s="18"/>
      <c r="U10" s="18"/>
      <c r="V10" s="18"/>
      <c r="W10" s="18"/>
      <c r="X10" s="18"/>
      <c r="Y10" s="18"/>
      <c r="Z10" s="18"/>
    </row>
    <row r="11">
      <c r="A11" s="505"/>
      <c r="B11" s="508" t="s">
        <v>494</v>
      </c>
      <c r="C11" s="507"/>
      <c r="D11" s="507"/>
      <c r="E11" s="507"/>
      <c r="F11" s="18"/>
      <c r="G11" s="18"/>
      <c r="H11" s="18"/>
      <c r="I11" s="18"/>
      <c r="J11" s="18"/>
      <c r="K11" s="18"/>
      <c r="L11" s="18"/>
      <c r="M11" s="18"/>
      <c r="N11" s="18"/>
      <c r="O11" s="18"/>
      <c r="P11" s="18"/>
      <c r="Q11" s="18"/>
      <c r="R11" s="18"/>
      <c r="S11" s="18"/>
      <c r="T11" s="18"/>
      <c r="U11" s="18"/>
      <c r="V11" s="18"/>
      <c r="W11" s="18"/>
      <c r="X11" s="18"/>
      <c r="Y11" s="18"/>
      <c r="Z11" s="18"/>
    </row>
    <row r="12" ht="30.0" customHeight="1">
      <c r="A12" s="505"/>
      <c r="B12" s="508" t="s">
        <v>495</v>
      </c>
      <c r="C12" s="507"/>
      <c r="D12" s="507"/>
      <c r="E12" s="507"/>
      <c r="F12" s="18"/>
      <c r="G12" s="18"/>
      <c r="H12" s="18"/>
      <c r="I12" s="18"/>
      <c r="J12" s="18"/>
      <c r="K12" s="18"/>
      <c r="L12" s="18"/>
      <c r="M12" s="18"/>
      <c r="N12" s="18"/>
      <c r="O12" s="18"/>
      <c r="P12" s="18"/>
      <c r="Q12" s="18"/>
      <c r="R12" s="18"/>
      <c r="S12" s="18"/>
      <c r="T12" s="18"/>
      <c r="U12" s="18"/>
      <c r="V12" s="18"/>
      <c r="W12" s="18"/>
      <c r="X12" s="18"/>
      <c r="Y12" s="18"/>
      <c r="Z12" s="18"/>
    </row>
    <row r="13">
      <c r="A13" s="505"/>
      <c r="B13" s="508" t="s">
        <v>496</v>
      </c>
      <c r="C13" s="507"/>
      <c r="D13" s="507"/>
      <c r="E13" s="507"/>
      <c r="F13" s="18"/>
      <c r="G13" s="18"/>
      <c r="H13" s="18"/>
      <c r="I13" s="18"/>
      <c r="J13" s="18"/>
      <c r="K13" s="18"/>
      <c r="L13" s="18"/>
      <c r="M13" s="18"/>
      <c r="N13" s="18"/>
      <c r="O13" s="18"/>
      <c r="P13" s="18"/>
      <c r="Q13" s="18"/>
      <c r="R13" s="18"/>
      <c r="S13" s="18"/>
      <c r="T13" s="18"/>
      <c r="U13" s="18"/>
      <c r="V13" s="18"/>
      <c r="W13" s="18"/>
      <c r="X13" s="18"/>
      <c r="Y13" s="18"/>
      <c r="Z13" s="18"/>
    </row>
    <row r="14" ht="31.5" customHeight="1">
      <c r="A14" s="42"/>
      <c r="B14" s="508" t="s">
        <v>497</v>
      </c>
      <c r="C14" s="509"/>
      <c r="D14" s="509"/>
      <c r="E14" s="509"/>
      <c r="F14" s="510"/>
      <c r="G14" s="510"/>
      <c r="H14" s="510"/>
      <c r="I14" s="18"/>
      <c r="J14" s="18"/>
      <c r="K14" s="18"/>
      <c r="L14" s="18"/>
      <c r="M14" s="18"/>
      <c r="N14" s="18"/>
      <c r="O14" s="18"/>
      <c r="P14" s="18"/>
      <c r="Q14" s="18"/>
      <c r="R14" s="18"/>
      <c r="S14" s="18"/>
      <c r="T14" s="18"/>
      <c r="U14" s="18"/>
      <c r="V14" s="18"/>
      <c r="W14" s="18"/>
      <c r="X14" s="18"/>
      <c r="Y14" s="18"/>
      <c r="Z14" s="18"/>
    </row>
    <row r="15" ht="15.75" customHeight="1">
      <c r="A15" s="42"/>
      <c r="B15" s="511" t="s">
        <v>486</v>
      </c>
      <c r="C15" s="44"/>
      <c r="D15" s="44"/>
      <c r="E15" s="14"/>
      <c r="F15" s="510"/>
      <c r="G15" s="510"/>
      <c r="H15" s="510"/>
      <c r="I15" s="18"/>
      <c r="J15" s="18"/>
      <c r="K15" s="18"/>
      <c r="L15" s="18"/>
      <c r="M15" s="18"/>
      <c r="N15" s="18"/>
      <c r="O15" s="18"/>
      <c r="P15" s="18"/>
      <c r="Q15" s="18"/>
      <c r="R15" s="18"/>
      <c r="S15" s="18"/>
      <c r="T15" s="18"/>
      <c r="U15" s="18"/>
      <c r="V15" s="18"/>
      <c r="W15" s="18"/>
      <c r="X15" s="18"/>
      <c r="Y15" s="18"/>
      <c r="Z15" s="18"/>
    </row>
    <row r="16" ht="15.75" customHeight="1">
      <c r="A16" s="42"/>
      <c r="B16" s="512"/>
      <c r="C16" s="48"/>
      <c r="D16" s="48"/>
      <c r="E16" s="7"/>
      <c r="F16" s="510"/>
      <c r="G16" s="510"/>
      <c r="H16" s="510"/>
      <c r="I16" s="18"/>
      <c r="J16" s="18"/>
      <c r="K16" s="18"/>
      <c r="L16" s="18"/>
      <c r="M16" s="18"/>
      <c r="N16" s="18"/>
      <c r="O16" s="18"/>
      <c r="P16" s="18"/>
      <c r="Q16" s="18"/>
      <c r="R16" s="18"/>
      <c r="S16" s="18"/>
      <c r="T16" s="18"/>
      <c r="U16" s="18"/>
      <c r="V16" s="18"/>
      <c r="W16" s="18"/>
      <c r="X16" s="18"/>
      <c r="Y16" s="18"/>
      <c r="Z16" s="18"/>
    </row>
    <row r="17" ht="15.75" customHeight="1">
      <c r="A17" s="42"/>
      <c r="B17" s="513"/>
      <c r="C17" s="44"/>
      <c r="D17" s="44"/>
      <c r="E17" s="14"/>
      <c r="F17" s="510"/>
      <c r="G17" s="510"/>
      <c r="H17" s="510"/>
      <c r="I17" s="18"/>
      <c r="J17" s="18"/>
      <c r="K17" s="18"/>
      <c r="L17" s="18"/>
      <c r="M17" s="18"/>
      <c r="N17" s="18"/>
      <c r="O17" s="18"/>
      <c r="P17" s="18"/>
      <c r="Q17" s="18"/>
      <c r="R17" s="18"/>
      <c r="S17" s="18"/>
      <c r="T17" s="18"/>
      <c r="U17" s="18"/>
      <c r="V17" s="18"/>
      <c r="W17" s="18"/>
      <c r="X17" s="18"/>
      <c r="Y17" s="18"/>
      <c r="Z17" s="18"/>
    </row>
    <row r="18" ht="15.75" customHeight="1">
      <c r="A18" s="42"/>
      <c r="B18" s="514"/>
      <c r="C18" s="44"/>
      <c r="D18" s="44"/>
      <c r="E18" s="14"/>
      <c r="F18" s="34"/>
      <c r="G18" s="34"/>
      <c r="H18" s="34"/>
      <c r="I18" s="18"/>
      <c r="J18" s="18"/>
      <c r="K18" s="18"/>
      <c r="L18" s="18"/>
      <c r="M18" s="18"/>
      <c r="N18" s="18"/>
      <c r="O18" s="18"/>
      <c r="P18" s="18"/>
      <c r="Q18" s="18"/>
      <c r="R18" s="18"/>
      <c r="S18" s="18"/>
      <c r="T18" s="18"/>
      <c r="U18" s="18"/>
      <c r="V18" s="18"/>
      <c r="W18" s="18"/>
      <c r="X18" s="18"/>
      <c r="Y18" s="18"/>
      <c r="Z18" s="18"/>
    </row>
    <row r="19" ht="15.75" customHeight="1">
      <c r="A19" s="42"/>
      <c r="B19" s="515" t="s">
        <v>487</v>
      </c>
      <c r="C19" s="516"/>
      <c r="D19" s="44"/>
      <c r="E19" s="14"/>
      <c r="F19" s="18"/>
      <c r="G19" s="18"/>
      <c r="H19" s="18"/>
      <c r="I19" s="18"/>
      <c r="J19" s="18"/>
      <c r="K19" s="18"/>
      <c r="L19" s="18"/>
      <c r="M19" s="18"/>
      <c r="N19" s="18"/>
      <c r="O19" s="18"/>
      <c r="P19" s="18"/>
      <c r="Q19" s="18"/>
      <c r="R19" s="18"/>
      <c r="S19" s="18"/>
      <c r="T19" s="18"/>
      <c r="U19" s="18"/>
      <c r="V19" s="18"/>
      <c r="W19" s="18"/>
      <c r="X19" s="18"/>
      <c r="Y19" s="18"/>
      <c r="Z19" s="18"/>
    </row>
    <row r="20" ht="15.75" customHeight="1">
      <c r="A20" s="42"/>
      <c r="B20" s="515" t="s">
        <v>498</v>
      </c>
      <c r="C20" s="516"/>
      <c r="D20" s="44"/>
      <c r="E20" s="14"/>
      <c r="F20" s="18"/>
      <c r="G20" s="18"/>
      <c r="H20" s="18"/>
      <c r="I20" s="18"/>
      <c r="J20" s="18"/>
      <c r="K20" s="18"/>
      <c r="L20" s="18"/>
      <c r="M20" s="18"/>
      <c r="N20" s="18"/>
      <c r="O20" s="18"/>
      <c r="P20" s="18"/>
      <c r="Q20" s="18"/>
      <c r="R20" s="18"/>
      <c r="S20" s="18"/>
      <c r="T20" s="18"/>
      <c r="U20" s="18"/>
      <c r="V20" s="18"/>
      <c r="W20" s="18"/>
      <c r="X20" s="18"/>
      <c r="Y20" s="18"/>
      <c r="Z20" s="18"/>
    </row>
    <row r="21" ht="15.75" customHeight="1">
      <c r="A21" s="42"/>
      <c r="B21" s="34"/>
      <c r="C21" s="35"/>
      <c r="D21" s="35"/>
      <c r="E21" s="35"/>
      <c r="F21" s="18"/>
      <c r="G21" s="18"/>
      <c r="H21" s="18"/>
      <c r="I21" s="18"/>
      <c r="J21" s="18"/>
      <c r="K21" s="18"/>
      <c r="L21" s="18"/>
      <c r="M21" s="18"/>
      <c r="N21" s="18"/>
      <c r="O21" s="18"/>
      <c r="P21" s="18"/>
      <c r="Q21" s="18"/>
      <c r="R21" s="18"/>
      <c r="S21" s="18"/>
      <c r="T21" s="18"/>
      <c r="U21" s="18"/>
      <c r="V21" s="18"/>
      <c r="W21" s="18"/>
      <c r="X21" s="18"/>
      <c r="Y21" s="18"/>
      <c r="Z21" s="18"/>
    </row>
    <row r="22" ht="15.75" customHeight="1">
      <c r="A22" s="42"/>
      <c r="B22" s="41"/>
      <c r="C22" s="41"/>
      <c r="D22" s="41"/>
      <c r="E22" s="41"/>
      <c r="F22" s="18"/>
      <c r="G22" s="18"/>
      <c r="H22" s="18"/>
      <c r="I22" s="18"/>
      <c r="J22" s="18"/>
      <c r="K22" s="18"/>
      <c r="L22" s="18"/>
      <c r="M22" s="18"/>
      <c r="N22" s="18"/>
      <c r="O22" s="18"/>
      <c r="P22" s="18"/>
      <c r="Q22" s="18"/>
      <c r="R22" s="18"/>
      <c r="S22" s="18"/>
      <c r="T22" s="18"/>
      <c r="U22" s="18"/>
      <c r="V22" s="18"/>
      <c r="W22" s="18"/>
      <c r="X22" s="18"/>
      <c r="Y22" s="18"/>
      <c r="Z22" s="18"/>
    </row>
    <row r="23" ht="15.75" customHeight="1">
      <c r="A23" s="42"/>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ht="15.75" customHeight="1">
      <c r="A24" s="42"/>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ht="15.75" customHeight="1">
      <c r="A25" s="42"/>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42"/>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ht="15.75" customHeight="1">
      <c r="A27" s="42"/>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75" customHeight="1">
      <c r="A28" s="42"/>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ht="15.75" customHeight="1">
      <c r="A29" s="42"/>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ht="15.75" customHeight="1">
      <c r="A30" s="42"/>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ht="15.75" customHeight="1">
      <c r="A31" s="42"/>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ht="15.75" customHeight="1">
      <c r="A32" s="42"/>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ht="15.75" customHeight="1">
      <c r="A33" s="42"/>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ht="15.75" customHeight="1">
      <c r="A34" s="42"/>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ht="15.75" customHeight="1">
      <c r="A35" s="42"/>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ht="15.75" customHeight="1">
      <c r="A36" s="42"/>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ht="15.75" customHeight="1">
      <c r="A37" s="42"/>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ht="15.75" customHeight="1">
      <c r="A38" s="42"/>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ht="15.75" customHeight="1">
      <c r="A39" s="42"/>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ht="15.75" customHeight="1">
      <c r="A40" s="42"/>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42"/>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42"/>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5.75" customHeight="1">
      <c r="A43" s="42"/>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42"/>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42"/>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42"/>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42"/>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42"/>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42"/>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42"/>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42"/>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42"/>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42"/>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42"/>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42"/>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42"/>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42"/>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42"/>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42"/>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42"/>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42"/>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42"/>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42"/>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42"/>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42"/>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42"/>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42"/>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42"/>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42"/>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42"/>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42"/>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42"/>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42"/>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42"/>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42"/>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42"/>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42"/>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42"/>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42"/>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42"/>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42"/>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42"/>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42"/>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42"/>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42"/>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42"/>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42"/>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42"/>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42"/>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42"/>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42"/>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42"/>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42"/>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42"/>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42"/>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42"/>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42"/>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42"/>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42"/>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42"/>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42"/>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42"/>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42"/>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42"/>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42"/>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42"/>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42"/>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42"/>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42"/>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42"/>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42"/>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42"/>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42"/>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42"/>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42"/>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42"/>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42"/>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42"/>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42"/>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42"/>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42"/>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42"/>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42"/>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42"/>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42"/>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42"/>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42"/>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42"/>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42"/>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42"/>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42"/>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42"/>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42"/>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42"/>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42"/>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42"/>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42"/>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42"/>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42"/>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42"/>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42"/>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42"/>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42"/>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42"/>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42"/>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42"/>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42"/>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42"/>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42"/>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42"/>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42"/>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42"/>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42"/>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42"/>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42"/>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42"/>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42"/>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42"/>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42"/>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42"/>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42"/>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42"/>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42"/>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42"/>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42"/>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42"/>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42"/>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42"/>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42"/>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42"/>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42"/>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42"/>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42"/>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42"/>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42"/>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42"/>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42"/>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42"/>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42"/>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42"/>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42"/>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42"/>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42"/>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42"/>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42"/>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42"/>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42"/>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42"/>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42"/>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42"/>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42"/>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42"/>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42"/>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42"/>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42"/>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42"/>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42"/>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42"/>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42"/>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42"/>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42"/>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42"/>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42"/>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42"/>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42"/>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42"/>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42"/>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42"/>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42"/>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42"/>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42"/>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42"/>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42"/>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42"/>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42"/>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42"/>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42"/>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42"/>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42"/>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42"/>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6">
    <mergeCell ref="B15:E15"/>
    <mergeCell ref="B16:E16"/>
    <mergeCell ref="B17:E17"/>
    <mergeCell ref="B18:E18"/>
    <mergeCell ref="C19:E19"/>
    <mergeCell ref="C20:E20"/>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7.63"/>
    <col customWidth="1" min="2" max="2" width="20.38"/>
    <col customWidth="1" min="3" max="3" width="14.0"/>
    <col customWidth="1" min="4" max="4" width="14.5"/>
    <col customWidth="1" min="5" max="7" width="15.63"/>
    <col customWidth="1" min="8" max="8" width="13.5"/>
    <col customWidth="1" min="9" max="9" width="8.25"/>
    <col customWidth="1" min="10" max="28" width="8.5"/>
  </cols>
  <sheetData>
    <row r="1" ht="39.75" customHeight="1">
      <c r="A1" s="517"/>
      <c r="B1" s="518" t="str">
        <f>'[1]Bid openings report'!C5</f>
        <v>#REF!</v>
      </c>
      <c r="J1" s="517"/>
      <c r="K1" s="517"/>
      <c r="L1" s="517"/>
      <c r="M1" s="517"/>
      <c r="N1" s="517"/>
      <c r="O1" s="517"/>
      <c r="P1" s="517"/>
      <c r="Q1" s="517"/>
      <c r="R1" s="517"/>
      <c r="S1" s="517"/>
      <c r="T1" s="517"/>
      <c r="U1" s="517"/>
      <c r="V1" s="517"/>
      <c r="W1" s="517"/>
      <c r="X1" s="517"/>
      <c r="Y1" s="517"/>
      <c r="Z1" s="517"/>
      <c r="AA1" s="517"/>
      <c r="AB1" s="517"/>
    </row>
    <row r="2" ht="117.0" customHeight="1">
      <c r="A2" s="519"/>
      <c r="B2" s="520" t="s">
        <v>499</v>
      </c>
      <c r="C2" s="463" t="s">
        <v>500</v>
      </c>
      <c r="D2" s="463" t="s">
        <v>501</v>
      </c>
      <c r="E2" s="521" t="s">
        <v>502</v>
      </c>
      <c r="F2" s="521" t="s">
        <v>503</v>
      </c>
      <c r="G2" s="521" t="s">
        <v>504</v>
      </c>
      <c r="H2" s="522"/>
      <c r="I2" s="523"/>
      <c r="J2" s="524"/>
      <c r="K2" s="524"/>
      <c r="L2" s="524"/>
      <c r="M2" s="524"/>
      <c r="N2" s="524"/>
      <c r="O2" s="524"/>
      <c r="P2" s="524"/>
      <c r="Q2" s="524"/>
      <c r="R2" s="524"/>
      <c r="S2" s="524"/>
      <c r="T2" s="524"/>
      <c r="U2" s="524"/>
      <c r="V2" s="524"/>
      <c r="W2" s="524"/>
      <c r="X2" s="524"/>
      <c r="Y2" s="524"/>
      <c r="Z2" s="524"/>
      <c r="AA2" s="524"/>
      <c r="AB2" s="524"/>
    </row>
    <row r="3" ht="15.75" customHeight="1">
      <c r="A3" s="519"/>
      <c r="B3" s="525" t="s">
        <v>505</v>
      </c>
      <c r="C3" s="526">
        <v>15.0</v>
      </c>
      <c r="D3" s="526">
        <v>10.0</v>
      </c>
      <c r="E3" s="527">
        <v>10.0</v>
      </c>
      <c r="F3" s="527">
        <v>15.0</v>
      </c>
      <c r="G3" s="527">
        <v>20.0</v>
      </c>
      <c r="H3" s="522"/>
      <c r="I3" s="528"/>
      <c r="J3" s="519"/>
      <c r="K3" s="519"/>
      <c r="L3" s="519"/>
      <c r="M3" s="519"/>
      <c r="N3" s="519"/>
      <c r="O3" s="519"/>
      <c r="P3" s="519"/>
      <c r="Q3" s="519"/>
      <c r="R3" s="519"/>
      <c r="S3" s="519"/>
      <c r="T3" s="519"/>
      <c r="U3" s="519"/>
      <c r="V3" s="519"/>
      <c r="W3" s="519"/>
      <c r="X3" s="519"/>
      <c r="Y3" s="519"/>
      <c r="Z3" s="519"/>
      <c r="AA3" s="519"/>
      <c r="AB3" s="519"/>
    </row>
    <row r="4" ht="15.75" customHeight="1">
      <c r="A4" s="519"/>
      <c r="B4" s="529" t="s">
        <v>506</v>
      </c>
      <c r="C4" s="527"/>
      <c r="D4" s="522"/>
      <c r="E4" s="522"/>
      <c r="F4" s="522"/>
      <c r="G4" s="522"/>
      <c r="H4" s="522"/>
      <c r="I4" s="524"/>
      <c r="J4" s="530"/>
      <c r="K4" s="530"/>
      <c r="L4" s="530"/>
      <c r="M4" s="530"/>
      <c r="N4" s="524"/>
      <c r="O4" s="524"/>
      <c r="P4" s="524"/>
      <c r="Q4" s="524"/>
      <c r="R4" s="524"/>
      <c r="S4" s="524"/>
      <c r="T4" s="524"/>
      <c r="U4" s="524"/>
      <c r="V4" s="524"/>
      <c r="W4" s="524"/>
      <c r="X4" s="524"/>
      <c r="Y4" s="524"/>
      <c r="Z4" s="524"/>
      <c r="AA4" s="524"/>
      <c r="AB4" s="524"/>
    </row>
    <row r="5" ht="28.5" customHeight="1">
      <c r="A5" s="519"/>
      <c r="B5" s="531" t="s">
        <v>507</v>
      </c>
      <c r="C5" s="532"/>
      <c r="D5" s="532"/>
      <c r="E5" s="533"/>
      <c r="F5" s="533"/>
      <c r="G5" s="533"/>
      <c r="H5" s="534" t="s">
        <v>508</v>
      </c>
      <c r="I5" s="524"/>
      <c r="J5" s="530"/>
      <c r="K5" s="530"/>
      <c r="L5" s="530"/>
      <c r="M5" s="530"/>
      <c r="N5" s="524"/>
      <c r="O5" s="524"/>
      <c r="P5" s="524"/>
      <c r="Q5" s="524"/>
      <c r="R5" s="524"/>
      <c r="S5" s="524"/>
      <c r="T5" s="524"/>
      <c r="U5" s="524"/>
      <c r="V5" s="524"/>
      <c r="W5" s="524"/>
      <c r="X5" s="524"/>
      <c r="Y5" s="524"/>
      <c r="Z5" s="524"/>
      <c r="AA5" s="524"/>
      <c r="AB5" s="524"/>
    </row>
    <row r="6" ht="28.5" customHeight="1">
      <c r="A6" s="519"/>
      <c r="B6" s="535" t="s">
        <v>509</v>
      </c>
      <c r="C6" s="244"/>
      <c r="D6" s="32"/>
      <c r="E6" s="32"/>
      <c r="F6" s="32"/>
      <c r="G6" s="32"/>
      <c r="H6" s="32"/>
      <c r="I6" s="524"/>
      <c r="J6" s="524"/>
      <c r="K6" s="524"/>
      <c r="L6" s="524"/>
      <c r="M6" s="524"/>
      <c r="N6" s="524"/>
      <c r="O6" s="524"/>
      <c r="P6" s="524"/>
      <c r="Q6" s="524"/>
      <c r="R6" s="524"/>
      <c r="S6" s="524"/>
      <c r="T6" s="524"/>
      <c r="U6" s="524"/>
      <c r="V6" s="524"/>
      <c r="W6" s="524"/>
      <c r="X6" s="524"/>
      <c r="Y6" s="524"/>
      <c r="Z6" s="524"/>
      <c r="AA6" s="524"/>
      <c r="AB6" s="524"/>
    </row>
    <row r="7" ht="33.0" customHeight="1">
      <c r="A7" s="519"/>
      <c r="B7" s="536"/>
      <c r="C7" s="537"/>
      <c r="D7" s="538"/>
      <c r="E7" s="538"/>
      <c r="F7" s="538"/>
      <c r="G7" s="538"/>
      <c r="H7" s="539">
        <f t="shared" ref="H7:H9" si="1">SUM(C7:G7)</f>
        <v>0</v>
      </c>
      <c r="I7" s="519"/>
      <c r="J7" s="519"/>
      <c r="K7" s="519"/>
      <c r="L7" s="519"/>
      <c r="M7" s="519"/>
      <c r="N7" s="519"/>
      <c r="O7" s="519"/>
      <c r="P7" s="519"/>
      <c r="Q7" s="519"/>
      <c r="R7" s="519"/>
      <c r="S7" s="519"/>
      <c r="T7" s="519"/>
      <c r="U7" s="519"/>
      <c r="V7" s="519"/>
      <c r="W7" s="519"/>
      <c r="X7" s="519"/>
      <c r="Y7" s="519"/>
      <c r="Z7" s="519"/>
      <c r="AA7" s="519"/>
      <c r="AB7" s="519"/>
    </row>
    <row r="8" ht="30.0" customHeight="1">
      <c r="A8" s="519"/>
      <c r="B8" s="540"/>
      <c r="C8" s="541"/>
      <c r="D8" s="542"/>
      <c r="E8" s="542"/>
      <c r="F8" s="542"/>
      <c r="G8" s="542"/>
      <c r="H8" s="539">
        <f t="shared" si="1"/>
        <v>0</v>
      </c>
      <c r="I8" s="519"/>
      <c r="J8" s="519"/>
      <c r="K8" s="519"/>
      <c r="L8" s="519"/>
      <c r="M8" s="519"/>
      <c r="N8" s="519"/>
      <c r="O8" s="519"/>
      <c r="P8" s="519"/>
      <c r="Q8" s="519"/>
      <c r="R8" s="519"/>
      <c r="S8" s="519"/>
      <c r="T8" s="519"/>
      <c r="U8" s="519"/>
      <c r="V8" s="519"/>
      <c r="W8" s="519"/>
      <c r="X8" s="519"/>
      <c r="Y8" s="519"/>
      <c r="Z8" s="519"/>
      <c r="AA8" s="519"/>
      <c r="AB8" s="519"/>
    </row>
    <row r="9" ht="30.75" customHeight="1">
      <c r="A9" s="519"/>
      <c r="B9" s="540"/>
      <c r="C9" s="541"/>
      <c r="D9" s="542"/>
      <c r="E9" s="542"/>
      <c r="F9" s="542"/>
      <c r="G9" s="542"/>
      <c r="H9" s="539">
        <f t="shared" si="1"/>
        <v>0</v>
      </c>
      <c r="I9" s="519"/>
      <c r="J9" s="519"/>
      <c r="K9" s="519"/>
      <c r="L9" s="519"/>
      <c r="M9" s="519"/>
      <c r="N9" s="519"/>
      <c r="O9" s="519"/>
      <c r="P9" s="519"/>
      <c r="Q9" s="519"/>
      <c r="R9" s="519"/>
      <c r="S9" s="519"/>
      <c r="T9" s="519"/>
      <c r="U9" s="519"/>
      <c r="V9" s="519"/>
      <c r="W9" s="519"/>
      <c r="X9" s="519"/>
      <c r="Y9" s="519"/>
      <c r="Z9" s="519"/>
      <c r="AA9" s="519"/>
      <c r="AB9" s="519"/>
    </row>
    <row r="10" ht="30.75" customHeight="1">
      <c r="A10" s="519"/>
      <c r="B10" s="540" t="s">
        <v>440</v>
      </c>
      <c r="C10" s="541"/>
      <c r="D10" s="542"/>
      <c r="E10" s="542"/>
      <c r="F10" s="542"/>
      <c r="G10" s="542"/>
      <c r="H10" s="539"/>
      <c r="I10" s="519"/>
      <c r="J10" s="519"/>
      <c r="K10" s="519"/>
      <c r="L10" s="519"/>
      <c r="M10" s="519"/>
      <c r="N10" s="519"/>
      <c r="O10" s="519"/>
      <c r="P10" s="519"/>
      <c r="Q10" s="519"/>
      <c r="R10" s="519"/>
      <c r="S10" s="519"/>
      <c r="T10" s="519"/>
      <c r="U10" s="519"/>
      <c r="V10" s="519"/>
      <c r="W10" s="519"/>
      <c r="X10" s="519"/>
      <c r="Y10" s="519"/>
      <c r="Z10" s="519"/>
      <c r="AA10" s="519"/>
      <c r="AB10" s="519"/>
    </row>
    <row r="11" ht="22.5" customHeight="1">
      <c r="A11" s="519"/>
      <c r="B11" s="543"/>
      <c r="C11" s="544"/>
      <c r="D11" s="543"/>
      <c r="E11" s="543"/>
      <c r="F11" s="543"/>
      <c r="G11" s="543"/>
      <c r="H11" s="543"/>
      <c r="I11" s="524"/>
      <c r="J11" s="524"/>
      <c r="K11" s="524"/>
      <c r="L11" s="524"/>
      <c r="M11" s="524"/>
      <c r="N11" s="524"/>
      <c r="O11" s="524"/>
      <c r="P11" s="524"/>
      <c r="Q11" s="524"/>
      <c r="R11" s="524"/>
      <c r="S11" s="524"/>
      <c r="T11" s="524"/>
      <c r="U11" s="524"/>
      <c r="V11" s="524"/>
      <c r="W11" s="524"/>
      <c r="X11" s="524"/>
      <c r="Y11" s="524"/>
      <c r="Z11" s="524"/>
      <c r="AA11" s="524"/>
      <c r="AB11" s="524"/>
    </row>
    <row r="12" ht="15.75" customHeight="1">
      <c r="A12" s="519"/>
      <c r="B12" s="543"/>
      <c r="C12" s="545" t="s">
        <v>506</v>
      </c>
      <c r="D12" s="546" t="s">
        <v>510</v>
      </c>
      <c r="E12" s="547"/>
      <c r="F12" s="547"/>
      <c r="G12" s="28"/>
      <c r="H12" s="543"/>
      <c r="I12" s="524"/>
      <c r="J12" s="524"/>
      <c r="K12" s="524"/>
      <c r="L12" s="524"/>
      <c r="M12" s="524"/>
      <c r="N12" s="524"/>
      <c r="O12" s="524"/>
      <c r="P12" s="524"/>
      <c r="Q12" s="524"/>
      <c r="R12" s="524"/>
      <c r="S12" s="524"/>
      <c r="T12" s="524"/>
      <c r="U12" s="524"/>
      <c r="V12" s="524"/>
      <c r="W12" s="524"/>
      <c r="X12" s="524"/>
      <c r="Y12" s="524"/>
      <c r="Z12" s="524"/>
      <c r="AA12" s="524"/>
      <c r="AB12" s="524"/>
    </row>
    <row r="13" ht="15.75" customHeight="1">
      <c r="A13" s="519"/>
      <c r="B13" s="528"/>
      <c r="C13" s="530"/>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row>
    <row r="14" ht="15.75" customHeight="1">
      <c r="A14" s="519"/>
      <c r="B14" s="543"/>
      <c r="C14" s="545" t="s">
        <v>506</v>
      </c>
      <c r="D14" s="548" t="s">
        <v>510</v>
      </c>
      <c r="H14" s="524"/>
      <c r="I14" s="524"/>
      <c r="J14" s="524"/>
      <c r="K14" s="524"/>
      <c r="L14" s="524"/>
      <c r="M14" s="524"/>
      <c r="N14" s="524"/>
      <c r="O14" s="524"/>
      <c r="P14" s="524"/>
      <c r="Q14" s="524"/>
      <c r="R14" s="524"/>
      <c r="S14" s="524"/>
      <c r="T14" s="524"/>
      <c r="U14" s="524"/>
      <c r="V14" s="524"/>
      <c r="W14" s="524"/>
      <c r="X14" s="524"/>
      <c r="Y14" s="524"/>
      <c r="Z14" s="524"/>
      <c r="AA14" s="524"/>
      <c r="AB14" s="524"/>
    </row>
    <row r="15" ht="18.0" customHeight="1">
      <c r="A15" s="549"/>
      <c r="B15" s="550"/>
      <c r="C15" s="550"/>
      <c r="D15" s="550"/>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row>
    <row r="16" ht="24.75" customHeight="1">
      <c r="A16" s="519"/>
      <c r="B16" s="543"/>
      <c r="C16" s="545" t="s">
        <v>506</v>
      </c>
      <c r="D16" s="548" t="s">
        <v>510</v>
      </c>
      <c r="H16" s="524"/>
      <c r="I16" s="524"/>
      <c r="J16" s="524"/>
      <c r="K16" s="524"/>
      <c r="L16" s="524"/>
      <c r="M16" s="524"/>
      <c r="N16" s="524"/>
      <c r="O16" s="524"/>
      <c r="P16" s="524"/>
      <c r="Q16" s="524"/>
      <c r="R16" s="524"/>
      <c r="S16" s="524"/>
      <c r="T16" s="524"/>
      <c r="U16" s="524"/>
      <c r="V16" s="524"/>
      <c r="W16" s="524"/>
      <c r="X16" s="524"/>
      <c r="Y16" s="524"/>
      <c r="Z16" s="524"/>
      <c r="AA16" s="524"/>
      <c r="AB16" s="524"/>
    </row>
    <row r="17" ht="15.75" customHeight="1">
      <c r="A17" s="519"/>
      <c r="B17" s="524"/>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4"/>
      <c r="AA17" s="524"/>
      <c r="AB17" s="524"/>
    </row>
    <row r="18" ht="15.75" customHeight="1">
      <c r="A18" s="519"/>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row>
    <row r="19">
      <c r="A19" s="519"/>
      <c r="B19" s="551" t="s">
        <v>511</v>
      </c>
      <c r="C19" s="4"/>
      <c r="D19" s="4"/>
      <c r="E19" s="4"/>
      <c r="F19" s="4"/>
      <c r="G19" s="4"/>
      <c r="H19" s="188"/>
      <c r="I19" s="524"/>
      <c r="J19" s="524"/>
      <c r="K19" s="524"/>
      <c r="L19" s="524"/>
      <c r="M19" s="524"/>
      <c r="N19" s="524"/>
      <c r="O19" s="524"/>
      <c r="P19" s="524"/>
      <c r="Q19" s="524"/>
      <c r="R19" s="524"/>
      <c r="S19" s="524"/>
      <c r="T19" s="524"/>
      <c r="U19" s="524"/>
      <c r="V19" s="524"/>
      <c r="W19" s="524"/>
      <c r="X19" s="524"/>
      <c r="Y19" s="524"/>
      <c r="Z19" s="524"/>
      <c r="AA19" s="524"/>
      <c r="AB19" s="524"/>
    </row>
    <row r="20" ht="15.75" customHeight="1">
      <c r="A20" s="519"/>
      <c r="B20" s="552"/>
      <c r="C20" s="553"/>
      <c r="D20" s="553"/>
      <c r="E20" s="553"/>
      <c r="F20" s="553"/>
      <c r="G20" s="553"/>
      <c r="H20" s="554"/>
      <c r="I20" s="524"/>
      <c r="J20" s="524"/>
      <c r="K20" s="524"/>
      <c r="L20" s="524"/>
      <c r="M20" s="524"/>
      <c r="N20" s="524"/>
      <c r="O20" s="524"/>
      <c r="P20" s="524"/>
      <c r="Q20" s="524"/>
      <c r="R20" s="524"/>
      <c r="S20" s="524"/>
      <c r="T20" s="524"/>
      <c r="U20" s="524"/>
      <c r="V20" s="524"/>
      <c r="W20" s="524"/>
      <c r="X20" s="524"/>
      <c r="Y20" s="524"/>
      <c r="Z20" s="524"/>
      <c r="AA20" s="524"/>
      <c r="AB20" s="524"/>
    </row>
    <row r="21" ht="15.75" customHeight="1">
      <c r="A21" s="519"/>
      <c r="B21" s="517"/>
      <c r="C21" s="517"/>
      <c r="D21" s="517"/>
      <c r="E21" s="517"/>
      <c r="F21" s="517"/>
      <c r="G21" s="517"/>
      <c r="H21" s="555"/>
      <c r="I21" s="524"/>
      <c r="J21" s="524"/>
      <c r="K21" s="524"/>
      <c r="L21" s="524"/>
      <c r="M21" s="524"/>
      <c r="N21" s="524"/>
      <c r="O21" s="524"/>
      <c r="P21" s="524"/>
      <c r="Q21" s="524"/>
      <c r="R21" s="524"/>
      <c r="S21" s="524"/>
      <c r="T21" s="524"/>
      <c r="U21" s="524"/>
      <c r="V21" s="524"/>
      <c r="W21" s="524"/>
      <c r="X21" s="524"/>
      <c r="Y21" s="524"/>
      <c r="Z21" s="524"/>
      <c r="AA21" s="524"/>
      <c r="AB21" s="524"/>
    </row>
    <row r="22" ht="15.75" customHeight="1">
      <c r="A22" s="519"/>
      <c r="B22" s="556" t="s">
        <v>512</v>
      </c>
      <c r="C22" s="44"/>
      <c r="D22" s="11"/>
      <c r="E22" s="557"/>
      <c r="F22" s="557"/>
      <c r="G22" s="557"/>
      <c r="H22" s="558"/>
      <c r="I22" s="524"/>
      <c r="J22" s="524"/>
      <c r="K22" s="524"/>
      <c r="L22" s="524"/>
      <c r="M22" s="524"/>
      <c r="N22" s="524"/>
      <c r="O22" s="524"/>
      <c r="P22" s="524"/>
      <c r="Q22" s="524"/>
      <c r="R22" s="524"/>
      <c r="S22" s="524"/>
      <c r="T22" s="524"/>
      <c r="U22" s="524"/>
      <c r="V22" s="524"/>
      <c r="W22" s="524"/>
      <c r="X22" s="524"/>
      <c r="Y22" s="524"/>
      <c r="Z22" s="524"/>
      <c r="AA22" s="524"/>
      <c r="AB22" s="524"/>
    </row>
    <row r="23" ht="15.75" customHeight="1">
      <c r="A23" s="519"/>
      <c r="B23" s="559" t="s">
        <v>218</v>
      </c>
      <c r="C23" s="560"/>
      <c r="D23" s="560"/>
      <c r="E23" s="560"/>
      <c r="F23" s="560"/>
      <c r="G23" s="560"/>
      <c r="H23" s="561"/>
      <c r="I23" s="524"/>
      <c r="J23" s="524"/>
      <c r="K23" s="524"/>
      <c r="L23" s="524"/>
      <c r="M23" s="524"/>
      <c r="N23" s="524"/>
      <c r="O23" s="524"/>
      <c r="P23" s="524"/>
      <c r="Q23" s="524"/>
      <c r="R23" s="524"/>
      <c r="S23" s="524"/>
      <c r="T23" s="524"/>
      <c r="U23" s="524"/>
      <c r="V23" s="524"/>
      <c r="W23" s="524"/>
      <c r="X23" s="524"/>
      <c r="Y23" s="524"/>
      <c r="Z23" s="524"/>
      <c r="AA23" s="524"/>
      <c r="AB23" s="524"/>
    </row>
    <row r="24" ht="15.75" customHeight="1">
      <c r="A24" s="519"/>
      <c r="B24" s="555"/>
      <c r="C24" s="517"/>
      <c r="D24" s="517"/>
      <c r="E24" s="517"/>
      <c r="F24" s="517"/>
      <c r="G24" s="517"/>
      <c r="H24" s="517"/>
      <c r="I24" s="524"/>
      <c r="J24" s="524"/>
      <c r="K24" s="524"/>
      <c r="L24" s="524"/>
      <c r="M24" s="524"/>
      <c r="N24" s="524"/>
      <c r="O24" s="524"/>
      <c r="P24" s="524"/>
      <c r="Q24" s="524"/>
      <c r="R24" s="524"/>
      <c r="S24" s="524"/>
      <c r="T24" s="524"/>
      <c r="U24" s="524"/>
      <c r="V24" s="524"/>
      <c r="W24" s="524"/>
      <c r="X24" s="524"/>
      <c r="Y24" s="524"/>
      <c r="Z24" s="524"/>
      <c r="AA24" s="524"/>
      <c r="AB24" s="524"/>
    </row>
    <row r="25" ht="15.75" customHeight="1">
      <c r="A25" s="519"/>
      <c r="B25" s="524"/>
      <c r="C25" s="562" t="s">
        <v>510</v>
      </c>
      <c r="D25" s="51"/>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row>
    <row r="26" ht="15.75" customHeight="1">
      <c r="A26" s="519"/>
      <c r="B26" s="524"/>
      <c r="C26" s="530"/>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s="524"/>
      <c r="AB26" s="524"/>
    </row>
    <row r="27" ht="15.75" customHeight="1">
      <c r="A27" s="519"/>
      <c r="B27" s="524"/>
      <c r="C27" s="530"/>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row>
    <row r="28" ht="15.75" customHeight="1">
      <c r="A28" s="519"/>
      <c r="B28" s="524"/>
      <c r="C28" s="530"/>
      <c r="D28" s="524"/>
      <c r="E28" s="524"/>
      <c r="F28" s="524"/>
      <c r="G28" s="524"/>
      <c r="H28" s="524"/>
      <c r="I28" s="524"/>
      <c r="J28" s="524"/>
      <c r="K28" s="524"/>
      <c r="L28" s="524"/>
      <c r="M28" s="524"/>
      <c r="N28" s="524"/>
      <c r="O28" s="524"/>
      <c r="P28" s="524"/>
      <c r="Q28" s="524"/>
      <c r="R28" s="524"/>
      <c r="S28" s="524"/>
      <c r="T28" s="524"/>
      <c r="U28" s="524"/>
      <c r="V28" s="524"/>
      <c r="W28" s="524"/>
      <c r="X28" s="524"/>
      <c r="Y28" s="524"/>
      <c r="Z28" s="524"/>
      <c r="AA28" s="524"/>
      <c r="AB28" s="524"/>
    </row>
    <row r="29" ht="15.75" customHeight="1">
      <c r="A29" s="519"/>
      <c r="B29" s="524"/>
      <c r="C29" s="530"/>
      <c r="D29" s="524"/>
      <c r="E29" s="524"/>
      <c r="F29" s="524"/>
      <c r="G29" s="524"/>
      <c r="H29" s="524"/>
      <c r="I29" s="524"/>
      <c r="J29" s="524"/>
      <c r="K29" s="524"/>
      <c r="L29" s="524"/>
      <c r="M29" s="524"/>
      <c r="N29" s="524"/>
      <c r="O29" s="524"/>
      <c r="P29" s="524"/>
      <c r="Q29" s="524"/>
      <c r="R29" s="524"/>
      <c r="S29" s="524"/>
      <c r="T29" s="524"/>
      <c r="U29" s="524"/>
      <c r="V29" s="524"/>
      <c r="W29" s="524"/>
      <c r="X29" s="524"/>
      <c r="Y29" s="524"/>
      <c r="Z29" s="524"/>
      <c r="AA29" s="524"/>
      <c r="AB29" s="524"/>
    </row>
    <row r="30" ht="15.75" customHeight="1">
      <c r="A30" s="519"/>
      <c r="B30" s="524"/>
      <c r="C30" s="530"/>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row>
    <row r="31" ht="15.75" customHeight="1">
      <c r="A31" s="519"/>
      <c r="B31" s="524"/>
      <c r="C31" s="530"/>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row>
    <row r="32" ht="15.75" customHeight="1">
      <c r="A32" s="519"/>
      <c r="B32" s="524"/>
      <c r="C32" s="530"/>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row>
    <row r="33" ht="15.75" customHeight="1">
      <c r="A33" s="519"/>
      <c r="B33" s="524"/>
      <c r="C33" s="530"/>
      <c r="D33" s="524"/>
      <c r="E33" s="524"/>
      <c r="F33" s="524"/>
      <c r="G33" s="524"/>
      <c r="H33" s="524"/>
      <c r="I33" s="524"/>
      <c r="J33" s="524"/>
      <c r="K33" s="524"/>
      <c r="L33" s="524"/>
      <c r="M33" s="524"/>
      <c r="N33" s="524"/>
      <c r="O33" s="524"/>
      <c r="P33" s="524"/>
      <c r="Q33" s="524"/>
      <c r="R33" s="524"/>
      <c r="S33" s="524"/>
      <c r="T33" s="524"/>
      <c r="U33" s="524"/>
      <c r="V33" s="524"/>
      <c r="W33" s="524"/>
      <c r="X33" s="524"/>
      <c r="Y33" s="524"/>
      <c r="Z33" s="524"/>
      <c r="AA33" s="524"/>
      <c r="AB33" s="524"/>
    </row>
    <row r="34" ht="15.75" customHeight="1">
      <c r="A34" s="519"/>
      <c r="B34" s="524"/>
      <c r="C34" s="530"/>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row>
    <row r="35" ht="15.75" customHeight="1">
      <c r="A35" s="519"/>
      <c r="B35" s="524"/>
      <c r="C35" s="530"/>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row>
    <row r="36" ht="15.75" customHeight="1">
      <c r="A36" s="519"/>
      <c r="B36" s="524"/>
      <c r="C36" s="530"/>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row>
    <row r="37" ht="15.75" customHeight="1">
      <c r="A37" s="519"/>
      <c r="B37" s="524"/>
      <c r="C37" s="530"/>
      <c r="D37" s="524"/>
      <c r="E37" s="524"/>
      <c r="F37" s="524"/>
      <c r="G37" s="524"/>
      <c r="H37" s="524"/>
      <c r="I37" s="524"/>
      <c r="J37" s="524"/>
      <c r="K37" s="524"/>
      <c r="L37" s="524"/>
      <c r="M37" s="524"/>
      <c r="N37" s="524"/>
      <c r="O37" s="524"/>
      <c r="P37" s="524"/>
      <c r="Q37" s="524"/>
      <c r="R37" s="524"/>
      <c r="S37" s="524"/>
      <c r="T37" s="524"/>
      <c r="U37" s="524"/>
      <c r="V37" s="524"/>
      <c r="W37" s="524"/>
      <c r="X37" s="524"/>
      <c r="Y37" s="524"/>
      <c r="Z37" s="524"/>
      <c r="AA37" s="524"/>
      <c r="AB37" s="524"/>
    </row>
    <row r="38" ht="15.75" customHeight="1">
      <c r="A38" s="519"/>
      <c r="B38" s="524"/>
      <c r="C38" s="530"/>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row>
    <row r="39" ht="15.75" customHeight="1">
      <c r="A39" s="519"/>
      <c r="B39" s="524"/>
      <c r="C39" s="530"/>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row>
    <row r="40" ht="15.75" customHeight="1">
      <c r="A40" s="519"/>
      <c r="B40" s="524"/>
      <c r="C40" s="530"/>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row>
    <row r="41" ht="15.75" customHeight="1">
      <c r="A41" s="519"/>
      <c r="B41" s="524"/>
      <c r="C41" s="530"/>
      <c r="D41" s="524"/>
      <c r="E41" s="524"/>
      <c r="F41" s="524"/>
      <c r="G41" s="524"/>
      <c r="H41" s="524"/>
      <c r="I41" s="524"/>
      <c r="J41" s="524"/>
      <c r="K41" s="524"/>
      <c r="L41" s="524"/>
      <c r="M41" s="524"/>
      <c r="N41" s="524"/>
      <c r="O41" s="524"/>
      <c r="P41" s="524"/>
      <c r="Q41" s="524"/>
      <c r="R41" s="524"/>
      <c r="S41" s="524"/>
      <c r="T41" s="524"/>
      <c r="U41" s="524"/>
      <c r="V41" s="524"/>
      <c r="W41" s="524"/>
      <c r="X41" s="524"/>
      <c r="Y41" s="524"/>
      <c r="Z41" s="524"/>
      <c r="AA41" s="524"/>
      <c r="AB41" s="524"/>
    </row>
    <row r="42" ht="15.75" customHeight="1">
      <c r="A42" s="519"/>
      <c r="B42" s="524"/>
      <c r="C42" s="530"/>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row>
    <row r="43" ht="15.75" customHeight="1">
      <c r="A43" s="519"/>
      <c r="B43" s="524"/>
      <c r="C43" s="530"/>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row>
    <row r="44" ht="15.75" customHeight="1">
      <c r="A44" s="519"/>
      <c r="B44" s="524"/>
      <c r="C44" s="530"/>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row>
    <row r="45" ht="15.75" customHeight="1">
      <c r="A45" s="519"/>
      <c r="B45" s="524"/>
      <c r="C45" s="530"/>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row>
    <row r="46" ht="15.75" customHeight="1">
      <c r="A46" s="519"/>
      <c r="B46" s="524"/>
      <c r="C46" s="530"/>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row>
    <row r="47" ht="15.75" customHeight="1">
      <c r="A47" s="519"/>
      <c r="B47" s="524"/>
      <c r="C47" s="530"/>
      <c r="D47" s="524"/>
      <c r="E47" s="524"/>
      <c r="F47" s="524"/>
      <c r="G47" s="524"/>
      <c r="H47" s="524"/>
      <c r="I47" s="524"/>
      <c r="J47" s="524"/>
      <c r="K47" s="524"/>
      <c r="L47" s="524"/>
      <c r="M47" s="524"/>
      <c r="N47" s="524"/>
      <c r="O47" s="524"/>
      <c r="P47" s="524"/>
      <c r="Q47" s="524"/>
      <c r="R47" s="524"/>
      <c r="S47" s="524"/>
      <c r="T47" s="524"/>
      <c r="U47" s="524"/>
      <c r="V47" s="524"/>
      <c r="W47" s="524"/>
      <c r="X47" s="524"/>
      <c r="Y47" s="524"/>
      <c r="Z47" s="524"/>
      <c r="AA47" s="524"/>
      <c r="AB47" s="524"/>
    </row>
    <row r="48" ht="15.75" customHeight="1">
      <c r="A48" s="519"/>
      <c r="B48" s="524"/>
      <c r="C48" s="530"/>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row>
    <row r="49" ht="15.75" customHeight="1">
      <c r="A49" s="519"/>
      <c r="B49" s="524"/>
      <c r="C49" s="530"/>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row>
    <row r="50" ht="15.75" customHeight="1">
      <c r="A50" s="519"/>
      <c r="B50" s="524"/>
      <c r="C50" s="530"/>
      <c r="D50" s="524"/>
      <c r="E50" s="524"/>
      <c r="F50" s="524"/>
      <c r="G50" s="524"/>
      <c r="H50" s="524"/>
      <c r="I50" s="524"/>
      <c r="J50" s="524"/>
      <c r="K50" s="524"/>
      <c r="L50" s="524"/>
      <c r="M50" s="524"/>
      <c r="N50" s="524"/>
      <c r="O50" s="524"/>
      <c r="P50" s="524"/>
      <c r="Q50" s="524"/>
      <c r="R50" s="524"/>
      <c r="S50" s="524"/>
      <c r="T50" s="524"/>
      <c r="U50" s="524"/>
      <c r="V50" s="524"/>
      <c r="W50" s="524"/>
      <c r="X50" s="524"/>
      <c r="Y50" s="524"/>
      <c r="Z50" s="524"/>
      <c r="AA50" s="524"/>
      <c r="AB50" s="524"/>
    </row>
    <row r="51" ht="15.75" customHeight="1">
      <c r="A51" s="519"/>
      <c r="B51" s="524"/>
      <c r="C51" s="530"/>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row>
    <row r="52" ht="15.75" customHeight="1">
      <c r="A52" s="519"/>
      <c r="B52" s="524"/>
      <c r="C52" s="530"/>
      <c r="D52" s="524"/>
      <c r="E52" s="524"/>
      <c r="F52" s="524"/>
      <c r="G52" s="524"/>
      <c r="H52" s="524"/>
      <c r="I52" s="524"/>
      <c r="J52" s="524"/>
      <c r="K52" s="524"/>
      <c r="L52" s="524"/>
      <c r="M52" s="524"/>
      <c r="N52" s="524"/>
      <c r="O52" s="524"/>
      <c r="P52" s="524"/>
      <c r="Q52" s="524"/>
      <c r="R52" s="524"/>
      <c r="S52" s="524"/>
      <c r="T52" s="524"/>
      <c r="U52" s="524"/>
      <c r="V52" s="524"/>
      <c r="W52" s="524"/>
      <c r="X52" s="524"/>
      <c r="Y52" s="524"/>
      <c r="Z52" s="524"/>
      <c r="AA52" s="524"/>
      <c r="AB52" s="524"/>
    </row>
    <row r="53" ht="15.75" customHeight="1">
      <c r="A53" s="519"/>
      <c r="B53" s="524"/>
      <c r="C53" s="530"/>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row>
    <row r="54" ht="15.75" customHeight="1">
      <c r="A54" s="519"/>
      <c r="B54" s="524"/>
      <c r="C54" s="530"/>
      <c r="D54" s="524"/>
      <c r="E54" s="524"/>
      <c r="F54" s="524"/>
      <c r="G54" s="524"/>
      <c r="H54" s="524"/>
      <c r="I54" s="524"/>
      <c r="J54" s="524"/>
      <c r="K54" s="524"/>
      <c r="L54" s="524"/>
      <c r="M54" s="524"/>
      <c r="N54" s="524"/>
      <c r="O54" s="524"/>
      <c r="P54" s="524"/>
      <c r="Q54" s="524"/>
      <c r="R54" s="524"/>
      <c r="S54" s="524"/>
      <c r="T54" s="524"/>
      <c r="U54" s="524"/>
      <c r="V54" s="524"/>
      <c r="W54" s="524"/>
      <c r="X54" s="524"/>
      <c r="Y54" s="524"/>
      <c r="Z54" s="524"/>
      <c r="AA54" s="524"/>
      <c r="AB54" s="524"/>
    </row>
    <row r="55" ht="15.75" customHeight="1">
      <c r="A55" s="519"/>
      <c r="B55" s="524"/>
      <c r="C55" s="530"/>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row>
    <row r="56" ht="15.75" customHeight="1">
      <c r="A56" s="519"/>
      <c r="B56" s="524"/>
      <c r="C56" s="530"/>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row>
    <row r="57" ht="15.75" customHeight="1">
      <c r="A57" s="519"/>
      <c r="B57" s="524"/>
      <c r="C57" s="530"/>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row>
    <row r="58" ht="15.75" customHeight="1">
      <c r="A58" s="519"/>
      <c r="B58" s="524"/>
      <c r="C58" s="530"/>
      <c r="D58" s="524"/>
      <c r="E58" s="524"/>
      <c r="F58" s="524"/>
      <c r="G58" s="524"/>
      <c r="H58" s="524"/>
      <c r="I58" s="524"/>
      <c r="J58" s="524"/>
      <c r="K58" s="524"/>
      <c r="L58" s="524"/>
      <c r="M58" s="524"/>
      <c r="N58" s="524"/>
      <c r="O58" s="524"/>
      <c r="P58" s="524"/>
      <c r="Q58" s="524"/>
      <c r="R58" s="524"/>
      <c r="S58" s="524"/>
      <c r="T58" s="524"/>
      <c r="U58" s="524"/>
      <c r="V58" s="524"/>
      <c r="W58" s="524"/>
      <c r="X58" s="524"/>
      <c r="Y58" s="524"/>
      <c r="Z58" s="524"/>
      <c r="AA58" s="524"/>
      <c r="AB58" s="524"/>
    </row>
    <row r="59" ht="15.75" customHeight="1">
      <c r="A59" s="519"/>
      <c r="B59" s="524"/>
      <c r="C59" s="530"/>
      <c r="D59" s="524"/>
      <c r="E59" s="524"/>
      <c r="F59" s="524"/>
      <c r="G59" s="524"/>
      <c r="H59" s="524"/>
      <c r="I59" s="524"/>
      <c r="J59" s="524"/>
      <c r="K59" s="524"/>
      <c r="L59" s="524"/>
      <c r="M59" s="524"/>
      <c r="N59" s="524"/>
      <c r="O59" s="524"/>
      <c r="P59" s="524"/>
      <c r="Q59" s="524"/>
      <c r="R59" s="524"/>
      <c r="S59" s="524"/>
      <c r="T59" s="524"/>
      <c r="U59" s="524"/>
      <c r="V59" s="524"/>
      <c r="W59" s="524"/>
      <c r="X59" s="524"/>
      <c r="Y59" s="524"/>
      <c r="Z59" s="524"/>
      <c r="AA59" s="524"/>
      <c r="AB59" s="524"/>
    </row>
    <row r="60" ht="15.75" customHeight="1">
      <c r="A60" s="519"/>
      <c r="B60" s="524"/>
      <c r="C60" s="530"/>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row>
    <row r="61" ht="15.75" customHeight="1">
      <c r="A61" s="519"/>
      <c r="B61" s="524"/>
      <c r="C61" s="530"/>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row>
    <row r="62" ht="15.75" customHeight="1">
      <c r="A62" s="519"/>
      <c r="B62" s="524"/>
      <c r="C62" s="530"/>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row>
    <row r="63" ht="15.75" customHeight="1">
      <c r="A63" s="519"/>
      <c r="B63" s="524"/>
      <c r="C63" s="530"/>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524"/>
      <c r="AB63" s="524"/>
    </row>
    <row r="64" ht="15.75" customHeight="1">
      <c r="A64" s="519"/>
      <c r="B64" s="524"/>
      <c r="C64" s="530"/>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row>
    <row r="65" ht="15.75" customHeight="1">
      <c r="A65" s="519"/>
      <c r="B65" s="524"/>
      <c r="C65" s="530"/>
      <c r="D65" s="524"/>
      <c r="E65" s="524"/>
      <c r="F65" s="524"/>
      <c r="G65" s="524"/>
      <c r="H65" s="524"/>
      <c r="I65" s="524"/>
      <c r="J65" s="524"/>
      <c r="K65" s="524"/>
      <c r="L65" s="524"/>
      <c r="M65" s="524"/>
      <c r="N65" s="524"/>
      <c r="O65" s="524"/>
      <c r="P65" s="524"/>
      <c r="Q65" s="524"/>
      <c r="R65" s="524"/>
      <c r="S65" s="524"/>
      <c r="T65" s="524"/>
      <c r="U65" s="524"/>
      <c r="V65" s="524"/>
      <c r="W65" s="524"/>
      <c r="X65" s="524"/>
      <c r="Y65" s="524"/>
      <c r="Z65" s="524"/>
      <c r="AA65" s="524"/>
      <c r="AB65" s="524"/>
    </row>
    <row r="66" ht="15.75" customHeight="1">
      <c r="A66" s="519"/>
      <c r="B66" s="524"/>
      <c r="C66" s="530"/>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row>
    <row r="67" ht="15.75" customHeight="1">
      <c r="A67" s="519"/>
      <c r="B67" s="524"/>
      <c r="C67" s="530"/>
      <c r="D67" s="524"/>
      <c r="E67" s="524"/>
      <c r="F67" s="524"/>
      <c r="G67" s="524"/>
      <c r="H67" s="524"/>
      <c r="I67" s="524"/>
      <c r="J67" s="524"/>
      <c r="K67" s="524"/>
      <c r="L67" s="524"/>
      <c r="M67" s="524"/>
      <c r="N67" s="524"/>
      <c r="O67" s="524"/>
      <c r="P67" s="524"/>
      <c r="Q67" s="524"/>
      <c r="R67" s="524"/>
      <c r="S67" s="524"/>
      <c r="T67" s="524"/>
      <c r="U67" s="524"/>
      <c r="V67" s="524"/>
      <c r="W67" s="524"/>
      <c r="X67" s="524"/>
      <c r="Y67" s="524"/>
      <c r="Z67" s="524"/>
      <c r="AA67" s="524"/>
      <c r="AB67" s="524"/>
    </row>
    <row r="68" ht="15.75" customHeight="1">
      <c r="A68" s="519"/>
      <c r="B68" s="524"/>
      <c r="C68" s="530"/>
      <c r="D68" s="524"/>
      <c r="E68" s="524"/>
      <c r="F68" s="524"/>
      <c r="G68" s="524"/>
      <c r="H68" s="524"/>
      <c r="I68" s="524"/>
      <c r="J68" s="524"/>
      <c r="K68" s="524"/>
      <c r="L68" s="524"/>
      <c r="M68" s="524"/>
      <c r="N68" s="524"/>
      <c r="O68" s="524"/>
      <c r="P68" s="524"/>
      <c r="Q68" s="524"/>
      <c r="R68" s="524"/>
      <c r="S68" s="524"/>
      <c r="T68" s="524"/>
      <c r="U68" s="524"/>
      <c r="V68" s="524"/>
      <c r="W68" s="524"/>
      <c r="X68" s="524"/>
      <c r="Y68" s="524"/>
      <c r="Z68" s="524"/>
      <c r="AA68" s="524"/>
      <c r="AB68" s="524"/>
    </row>
    <row r="69" ht="15.75" customHeight="1">
      <c r="A69" s="519"/>
      <c r="B69" s="524"/>
      <c r="C69" s="530"/>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524"/>
      <c r="AB69" s="524"/>
    </row>
    <row r="70" ht="15.75" customHeight="1">
      <c r="A70" s="519"/>
      <c r="B70" s="524"/>
      <c r="C70" s="530"/>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4"/>
    </row>
    <row r="71" ht="15.75" customHeight="1">
      <c r="A71" s="519"/>
      <c r="B71" s="524"/>
      <c r="C71" s="530"/>
      <c r="D71" s="524"/>
      <c r="E71" s="524"/>
      <c r="F71" s="524"/>
      <c r="G71" s="524"/>
      <c r="H71" s="524"/>
      <c r="I71" s="524"/>
      <c r="J71" s="524"/>
      <c r="K71" s="524"/>
      <c r="L71" s="524"/>
      <c r="M71" s="524"/>
      <c r="N71" s="524"/>
      <c r="O71" s="524"/>
      <c r="P71" s="524"/>
      <c r="Q71" s="524"/>
      <c r="R71" s="524"/>
      <c r="S71" s="524"/>
      <c r="T71" s="524"/>
      <c r="U71" s="524"/>
      <c r="V71" s="524"/>
      <c r="W71" s="524"/>
      <c r="X71" s="524"/>
      <c r="Y71" s="524"/>
      <c r="Z71" s="524"/>
      <c r="AA71" s="524"/>
      <c r="AB71" s="524"/>
    </row>
    <row r="72" ht="15.75" customHeight="1">
      <c r="A72" s="519"/>
      <c r="B72" s="524"/>
      <c r="C72" s="530"/>
      <c r="D72" s="524"/>
      <c r="E72" s="524"/>
      <c r="F72" s="524"/>
      <c r="G72" s="524"/>
      <c r="H72" s="524"/>
      <c r="I72" s="524"/>
      <c r="J72" s="524"/>
      <c r="K72" s="524"/>
      <c r="L72" s="524"/>
      <c r="M72" s="524"/>
      <c r="N72" s="524"/>
      <c r="O72" s="524"/>
      <c r="P72" s="524"/>
      <c r="Q72" s="524"/>
      <c r="R72" s="524"/>
      <c r="S72" s="524"/>
      <c r="T72" s="524"/>
      <c r="U72" s="524"/>
      <c r="V72" s="524"/>
      <c r="W72" s="524"/>
      <c r="X72" s="524"/>
      <c r="Y72" s="524"/>
      <c r="Z72" s="524"/>
      <c r="AA72" s="524"/>
      <c r="AB72" s="524"/>
    </row>
    <row r="73" ht="15.75" customHeight="1">
      <c r="A73" s="519"/>
      <c r="B73" s="524"/>
      <c r="C73" s="530"/>
      <c r="D73" s="524"/>
      <c r="E73" s="524"/>
      <c r="F73" s="524"/>
      <c r="G73" s="524"/>
      <c r="H73" s="524"/>
      <c r="I73" s="524"/>
      <c r="J73" s="524"/>
      <c r="K73" s="524"/>
      <c r="L73" s="524"/>
      <c r="M73" s="524"/>
      <c r="N73" s="524"/>
      <c r="O73" s="524"/>
      <c r="P73" s="524"/>
      <c r="Q73" s="524"/>
      <c r="R73" s="524"/>
      <c r="S73" s="524"/>
      <c r="T73" s="524"/>
      <c r="U73" s="524"/>
      <c r="V73" s="524"/>
      <c r="W73" s="524"/>
      <c r="X73" s="524"/>
      <c r="Y73" s="524"/>
      <c r="Z73" s="524"/>
      <c r="AA73" s="524"/>
      <c r="AB73" s="524"/>
    </row>
    <row r="74" ht="15.75" customHeight="1">
      <c r="A74" s="519"/>
      <c r="B74" s="524"/>
      <c r="C74" s="530"/>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row>
    <row r="75" ht="15.75" customHeight="1">
      <c r="A75" s="519"/>
      <c r="B75" s="524"/>
      <c r="C75" s="530"/>
      <c r="D75" s="524"/>
      <c r="E75" s="524"/>
      <c r="F75" s="524"/>
      <c r="G75" s="524"/>
      <c r="H75" s="524"/>
      <c r="I75" s="524"/>
      <c r="J75" s="524"/>
      <c r="K75" s="524"/>
      <c r="L75" s="524"/>
      <c r="M75" s="524"/>
      <c r="N75" s="524"/>
      <c r="O75" s="524"/>
      <c r="P75" s="524"/>
      <c r="Q75" s="524"/>
      <c r="R75" s="524"/>
      <c r="S75" s="524"/>
      <c r="T75" s="524"/>
      <c r="U75" s="524"/>
      <c r="V75" s="524"/>
      <c r="W75" s="524"/>
      <c r="X75" s="524"/>
      <c r="Y75" s="524"/>
      <c r="Z75" s="524"/>
      <c r="AA75" s="524"/>
      <c r="AB75" s="524"/>
    </row>
    <row r="76" ht="15.75" customHeight="1">
      <c r="A76" s="519"/>
      <c r="B76" s="524"/>
      <c r="C76" s="530"/>
      <c r="D76" s="524"/>
      <c r="E76" s="524"/>
      <c r="F76" s="524"/>
      <c r="G76" s="524"/>
      <c r="H76" s="524"/>
      <c r="I76" s="524"/>
      <c r="J76" s="524"/>
      <c r="K76" s="524"/>
      <c r="L76" s="524"/>
      <c r="M76" s="524"/>
      <c r="N76" s="524"/>
      <c r="O76" s="524"/>
      <c r="P76" s="524"/>
      <c r="Q76" s="524"/>
      <c r="R76" s="524"/>
      <c r="S76" s="524"/>
      <c r="T76" s="524"/>
      <c r="U76" s="524"/>
      <c r="V76" s="524"/>
      <c r="W76" s="524"/>
      <c r="X76" s="524"/>
      <c r="Y76" s="524"/>
      <c r="Z76" s="524"/>
      <c r="AA76" s="524"/>
      <c r="AB76" s="524"/>
    </row>
    <row r="77" ht="15.75" customHeight="1">
      <c r="A77" s="519"/>
      <c r="B77" s="524"/>
      <c r="C77" s="530"/>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row>
    <row r="78" ht="15.75" customHeight="1">
      <c r="A78" s="519"/>
      <c r="B78" s="524"/>
      <c r="C78" s="530"/>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row>
    <row r="79" ht="15.75" customHeight="1">
      <c r="A79" s="519"/>
      <c r="B79" s="524"/>
      <c r="C79" s="530"/>
      <c r="D79" s="524"/>
      <c r="E79" s="524"/>
      <c r="F79" s="524"/>
      <c r="G79" s="524"/>
      <c r="H79" s="524"/>
      <c r="I79" s="524"/>
      <c r="J79" s="524"/>
      <c r="K79" s="524"/>
      <c r="L79" s="524"/>
      <c r="M79" s="524"/>
      <c r="N79" s="524"/>
      <c r="O79" s="524"/>
      <c r="P79" s="524"/>
      <c r="Q79" s="524"/>
      <c r="R79" s="524"/>
      <c r="S79" s="524"/>
      <c r="T79" s="524"/>
      <c r="U79" s="524"/>
      <c r="V79" s="524"/>
      <c r="W79" s="524"/>
      <c r="X79" s="524"/>
      <c r="Y79" s="524"/>
      <c r="Z79" s="524"/>
      <c r="AA79" s="524"/>
      <c r="AB79" s="524"/>
    </row>
    <row r="80" ht="15.75" customHeight="1">
      <c r="A80" s="519"/>
      <c r="B80" s="524"/>
      <c r="C80" s="530"/>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row>
    <row r="81" ht="15.75" customHeight="1">
      <c r="A81" s="519"/>
      <c r="B81" s="524"/>
      <c r="C81" s="530"/>
      <c r="D81" s="524"/>
      <c r="E81" s="524"/>
      <c r="F81" s="524"/>
      <c r="G81" s="524"/>
      <c r="H81" s="524"/>
      <c r="I81" s="524"/>
      <c r="J81" s="524"/>
      <c r="K81" s="524"/>
      <c r="L81" s="524"/>
      <c r="M81" s="524"/>
      <c r="N81" s="524"/>
      <c r="O81" s="524"/>
      <c r="P81" s="524"/>
      <c r="Q81" s="524"/>
      <c r="R81" s="524"/>
      <c r="S81" s="524"/>
      <c r="T81" s="524"/>
      <c r="U81" s="524"/>
      <c r="V81" s="524"/>
      <c r="W81" s="524"/>
      <c r="X81" s="524"/>
      <c r="Y81" s="524"/>
      <c r="Z81" s="524"/>
      <c r="AA81" s="524"/>
      <c r="AB81" s="524"/>
    </row>
    <row r="82" ht="15.75" customHeight="1">
      <c r="A82" s="519"/>
      <c r="B82" s="524"/>
      <c r="C82" s="530"/>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row>
    <row r="83" ht="15.75" customHeight="1">
      <c r="A83" s="519"/>
      <c r="B83" s="524"/>
      <c r="C83" s="530"/>
      <c r="D83" s="524"/>
      <c r="E83" s="524"/>
      <c r="F83" s="524"/>
      <c r="G83" s="524"/>
      <c r="H83" s="524"/>
      <c r="I83" s="524"/>
      <c r="J83" s="524"/>
      <c r="K83" s="524"/>
      <c r="L83" s="524"/>
      <c r="M83" s="524"/>
      <c r="N83" s="524"/>
      <c r="O83" s="524"/>
      <c r="P83" s="524"/>
      <c r="Q83" s="524"/>
      <c r="R83" s="524"/>
      <c r="S83" s="524"/>
      <c r="T83" s="524"/>
      <c r="U83" s="524"/>
      <c r="V83" s="524"/>
      <c r="W83" s="524"/>
      <c r="X83" s="524"/>
      <c r="Y83" s="524"/>
      <c r="Z83" s="524"/>
      <c r="AA83" s="524"/>
      <c r="AB83" s="524"/>
    </row>
    <row r="84" ht="15.75" customHeight="1">
      <c r="A84" s="519"/>
      <c r="B84" s="524"/>
      <c r="C84" s="530"/>
      <c r="D84" s="524"/>
      <c r="E84" s="524"/>
      <c r="F84" s="524"/>
      <c r="G84" s="524"/>
      <c r="H84" s="524"/>
      <c r="I84" s="524"/>
      <c r="J84" s="524"/>
      <c r="K84" s="524"/>
      <c r="L84" s="524"/>
      <c r="M84" s="524"/>
      <c r="N84" s="524"/>
      <c r="O84" s="524"/>
      <c r="P84" s="524"/>
      <c r="Q84" s="524"/>
      <c r="R84" s="524"/>
      <c r="S84" s="524"/>
      <c r="T84" s="524"/>
      <c r="U84" s="524"/>
      <c r="V84" s="524"/>
      <c r="W84" s="524"/>
      <c r="X84" s="524"/>
      <c r="Y84" s="524"/>
      <c r="Z84" s="524"/>
      <c r="AA84" s="524"/>
      <c r="AB84" s="524"/>
    </row>
    <row r="85" ht="15.75" customHeight="1">
      <c r="A85" s="519"/>
      <c r="B85" s="524"/>
      <c r="C85" s="530"/>
      <c r="D85" s="524"/>
      <c r="E85" s="524"/>
      <c r="F85" s="524"/>
      <c r="G85" s="524"/>
      <c r="H85" s="524"/>
      <c r="I85" s="524"/>
      <c r="J85" s="524"/>
      <c r="K85" s="524"/>
      <c r="L85" s="524"/>
      <c r="M85" s="524"/>
      <c r="N85" s="524"/>
      <c r="O85" s="524"/>
      <c r="P85" s="524"/>
      <c r="Q85" s="524"/>
      <c r="R85" s="524"/>
      <c r="S85" s="524"/>
      <c r="T85" s="524"/>
      <c r="U85" s="524"/>
      <c r="V85" s="524"/>
      <c r="W85" s="524"/>
      <c r="X85" s="524"/>
      <c r="Y85" s="524"/>
      <c r="Z85" s="524"/>
      <c r="AA85" s="524"/>
      <c r="AB85" s="524"/>
    </row>
    <row r="86" ht="15.75" customHeight="1">
      <c r="A86" s="519"/>
      <c r="B86" s="524"/>
      <c r="C86" s="530"/>
      <c r="D86" s="524"/>
      <c r="E86" s="524"/>
      <c r="F86" s="524"/>
      <c r="G86" s="524"/>
      <c r="H86" s="524"/>
      <c r="I86" s="524"/>
      <c r="J86" s="524"/>
      <c r="K86" s="524"/>
      <c r="L86" s="524"/>
      <c r="M86" s="524"/>
      <c r="N86" s="524"/>
      <c r="O86" s="524"/>
      <c r="P86" s="524"/>
      <c r="Q86" s="524"/>
      <c r="R86" s="524"/>
      <c r="S86" s="524"/>
      <c r="T86" s="524"/>
      <c r="U86" s="524"/>
      <c r="V86" s="524"/>
      <c r="W86" s="524"/>
      <c r="X86" s="524"/>
      <c r="Y86" s="524"/>
      <c r="Z86" s="524"/>
      <c r="AA86" s="524"/>
      <c r="AB86" s="524"/>
    </row>
    <row r="87" ht="15.75" customHeight="1">
      <c r="A87" s="519"/>
      <c r="B87" s="524"/>
      <c r="C87" s="530"/>
      <c r="D87" s="524"/>
      <c r="E87" s="524"/>
      <c r="F87" s="524"/>
      <c r="G87" s="524"/>
      <c r="H87" s="524"/>
      <c r="I87" s="524"/>
      <c r="J87" s="524"/>
      <c r="K87" s="524"/>
      <c r="L87" s="524"/>
      <c r="M87" s="524"/>
      <c r="N87" s="524"/>
      <c r="O87" s="524"/>
      <c r="P87" s="524"/>
      <c r="Q87" s="524"/>
      <c r="R87" s="524"/>
      <c r="S87" s="524"/>
      <c r="T87" s="524"/>
      <c r="U87" s="524"/>
      <c r="V87" s="524"/>
      <c r="W87" s="524"/>
      <c r="X87" s="524"/>
      <c r="Y87" s="524"/>
      <c r="Z87" s="524"/>
      <c r="AA87" s="524"/>
      <c r="AB87" s="524"/>
    </row>
    <row r="88" ht="15.75" customHeight="1">
      <c r="A88" s="519"/>
      <c r="B88" s="524"/>
      <c r="C88" s="530"/>
      <c r="D88" s="524"/>
      <c r="E88" s="524"/>
      <c r="F88" s="524"/>
      <c r="G88" s="524"/>
      <c r="H88" s="524"/>
      <c r="I88" s="524"/>
      <c r="J88" s="524"/>
      <c r="K88" s="524"/>
      <c r="L88" s="524"/>
      <c r="M88" s="524"/>
      <c r="N88" s="524"/>
      <c r="O88" s="524"/>
      <c r="P88" s="524"/>
      <c r="Q88" s="524"/>
      <c r="R88" s="524"/>
      <c r="S88" s="524"/>
      <c r="T88" s="524"/>
      <c r="U88" s="524"/>
      <c r="V88" s="524"/>
      <c r="W88" s="524"/>
      <c r="X88" s="524"/>
      <c r="Y88" s="524"/>
      <c r="Z88" s="524"/>
      <c r="AA88" s="524"/>
      <c r="AB88" s="524"/>
    </row>
    <row r="89" ht="15.75" customHeight="1">
      <c r="A89" s="519"/>
      <c r="B89" s="524"/>
      <c r="C89" s="530"/>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row>
    <row r="90" ht="15.75" customHeight="1">
      <c r="A90" s="519"/>
      <c r="B90" s="524"/>
      <c r="C90" s="530"/>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row>
    <row r="91" ht="15.75" customHeight="1">
      <c r="A91" s="519"/>
      <c r="B91" s="524"/>
      <c r="C91" s="530"/>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row>
    <row r="92" ht="15.75" customHeight="1">
      <c r="A92" s="519"/>
      <c r="B92" s="524"/>
      <c r="C92" s="530"/>
      <c r="D92" s="524"/>
      <c r="E92" s="524"/>
      <c r="F92" s="524"/>
      <c r="G92" s="524"/>
      <c r="H92" s="524"/>
      <c r="I92" s="524"/>
      <c r="J92" s="524"/>
      <c r="K92" s="524"/>
      <c r="L92" s="524"/>
      <c r="M92" s="524"/>
      <c r="N92" s="524"/>
      <c r="O92" s="524"/>
      <c r="P92" s="524"/>
      <c r="Q92" s="524"/>
      <c r="R92" s="524"/>
      <c r="S92" s="524"/>
      <c r="T92" s="524"/>
      <c r="U92" s="524"/>
      <c r="V92" s="524"/>
      <c r="W92" s="524"/>
      <c r="X92" s="524"/>
      <c r="Y92" s="524"/>
      <c r="Z92" s="524"/>
      <c r="AA92" s="524"/>
      <c r="AB92" s="524"/>
    </row>
    <row r="93" ht="15.75" customHeight="1">
      <c r="A93" s="519"/>
      <c r="B93" s="524"/>
      <c r="C93" s="530"/>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524"/>
    </row>
    <row r="94" ht="15.75" customHeight="1">
      <c r="A94" s="519"/>
      <c r="B94" s="524"/>
      <c r="C94" s="530"/>
      <c r="D94" s="524"/>
      <c r="E94" s="524"/>
      <c r="F94" s="524"/>
      <c r="G94" s="524"/>
      <c r="H94" s="524"/>
      <c r="I94" s="524"/>
      <c r="J94" s="524"/>
      <c r="K94" s="524"/>
      <c r="L94" s="524"/>
      <c r="M94" s="524"/>
      <c r="N94" s="524"/>
      <c r="O94" s="524"/>
      <c r="P94" s="524"/>
      <c r="Q94" s="524"/>
      <c r="R94" s="524"/>
      <c r="S94" s="524"/>
      <c r="T94" s="524"/>
      <c r="U94" s="524"/>
      <c r="V94" s="524"/>
      <c r="W94" s="524"/>
      <c r="X94" s="524"/>
      <c r="Y94" s="524"/>
      <c r="Z94" s="524"/>
      <c r="AA94" s="524"/>
      <c r="AB94" s="524"/>
    </row>
    <row r="95" ht="15.75" customHeight="1">
      <c r="A95" s="519"/>
      <c r="B95" s="524"/>
      <c r="C95" s="530"/>
      <c r="D95" s="524"/>
      <c r="E95" s="524"/>
      <c r="F95" s="524"/>
      <c r="G95" s="524"/>
      <c r="H95" s="524"/>
      <c r="I95" s="524"/>
      <c r="J95" s="524"/>
      <c r="K95" s="524"/>
      <c r="L95" s="524"/>
      <c r="M95" s="524"/>
      <c r="N95" s="524"/>
      <c r="O95" s="524"/>
      <c r="P95" s="524"/>
      <c r="Q95" s="524"/>
      <c r="R95" s="524"/>
      <c r="S95" s="524"/>
      <c r="T95" s="524"/>
      <c r="U95" s="524"/>
      <c r="V95" s="524"/>
      <c r="W95" s="524"/>
      <c r="X95" s="524"/>
      <c r="Y95" s="524"/>
      <c r="Z95" s="524"/>
      <c r="AA95" s="524"/>
      <c r="AB95" s="524"/>
    </row>
    <row r="96" ht="15.75" customHeight="1">
      <c r="A96" s="519"/>
      <c r="B96" s="524"/>
      <c r="C96" s="530"/>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4"/>
    </row>
    <row r="97" ht="15.75" customHeight="1">
      <c r="A97" s="519"/>
      <c r="B97" s="524"/>
      <c r="C97" s="530"/>
      <c r="D97" s="524"/>
      <c r="E97" s="524"/>
      <c r="F97" s="524"/>
      <c r="G97" s="524"/>
      <c r="H97" s="524"/>
      <c r="I97" s="524"/>
      <c r="J97" s="524"/>
      <c r="K97" s="524"/>
      <c r="L97" s="524"/>
      <c r="M97" s="524"/>
      <c r="N97" s="524"/>
      <c r="O97" s="524"/>
      <c r="P97" s="524"/>
      <c r="Q97" s="524"/>
      <c r="R97" s="524"/>
      <c r="S97" s="524"/>
      <c r="T97" s="524"/>
      <c r="U97" s="524"/>
      <c r="V97" s="524"/>
      <c r="W97" s="524"/>
      <c r="X97" s="524"/>
      <c r="Y97" s="524"/>
      <c r="Z97" s="524"/>
      <c r="AA97" s="524"/>
      <c r="AB97" s="524"/>
    </row>
    <row r="98" ht="15.75" customHeight="1">
      <c r="A98" s="519"/>
      <c r="B98" s="524"/>
      <c r="C98" s="530"/>
      <c r="D98" s="524"/>
      <c r="E98" s="524"/>
      <c r="F98" s="524"/>
      <c r="G98" s="524"/>
      <c r="H98" s="524"/>
      <c r="I98" s="524"/>
      <c r="J98" s="524"/>
      <c r="K98" s="524"/>
      <c r="L98" s="524"/>
      <c r="M98" s="524"/>
      <c r="N98" s="524"/>
      <c r="O98" s="524"/>
      <c r="P98" s="524"/>
      <c r="Q98" s="524"/>
      <c r="R98" s="524"/>
      <c r="S98" s="524"/>
      <c r="T98" s="524"/>
      <c r="U98" s="524"/>
      <c r="V98" s="524"/>
      <c r="W98" s="524"/>
      <c r="X98" s="524"/>
      <c r="Y98" s="524"/>
      <c r="Z98" s="524"/>
      <c r="AA98" s="524"/>
      <c r="AB98" s="524"/>
    </row>
    <row r="99" ht="15.75" customHeight="1">
      <c r="A99" s="519"/>
      <c r="B99" s="524"/>
      <c r="C99" s="530"/>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24"/>
    </row>
    <row r="100" ht="15.75" customHeight="1">
      <c r="A100" s="519"/>
      <c r="B100" s="524"/>
      <c r="C100" s="530"/>
      <c r="D100" s="524"/>
      <c r="E100" s="524"/>
      <c r="F100" s="524"/>
      <c r="G100" s="524"/>
      <c r="H100" s="524"/>
      <c r="I100" s="524"/>
      <c r="J100" s="524"/>
      <c r="K100" s="524"/>
      <c r="L100" s="524"/>
      <c r="M100" s="524"/>
      <c r="N100" s="524"/>
      <c r="O100" s="524"/>
      <c r="P100" s="524"/>
      <c r="Q100" s="524"/>
      <c r="R100" s="524"/>
      <c r="S100" s="524"/>
      <c r="T100" s="524"/>
      <c r="U100" s="524"/>
      <c r="V100" s="524"/>
      <c r="W100" s="524"/>
      <c r="X100" s="524"/>
      <c r="Y100" s="524"/>
      <c r="Z100" s="524"/>
      <c r="AA100" s="524"/>
      <c r="AB100" s="524"/>
    </row>
    <row r="101" ht="15.75" customHeight="1">
      <c r="A101" s="519"/>
      <c r="B101" s="524"/>
      <c r="C101" s="530"/>
      <c r="D101" s="524"/>
      <c r="E101" s="524"/>
      <c r="F101" s="524"/>
      <c r="G101" s="524"/>
      <c r="H101" s="524"/>
      <c r="I101" s="524"/>
      <c r="J101" s="524"/>
      <c r="K101" s="524"/>
      <c r="L101" s="524"/>
      <c r="M101" s="524"/>
      <c r="N101" s="524"/>
      <c r="O101" s="524"/>
      <c r="P101" s="524"/>
      <c r="Q101" s="524"/>
      <c r="R101" s="524"/>
      <c r="S101" s="524"/>
      <c r="T101" s="524"/>
      <c r="U101" s="524"/>
      <c r="V101" s="524"/>
      <c r="W101" s="524"/>
      <c r="X101" s="524"/>
      <c r="Y101" s="524"/>
      <c r="Z101" s="524"/>
      <c r="AA101" s="524"/>
      <c r="AB101" s="524"/>
    </row>
    <row r="102" ht="15.75" customHeight="1">
      <c r="A102" s="519"/>
      <c r="B102" s="524"/>
      <c r="C102" s="530"/>
      <c r="D102" s="524"/>
      <c r="E102" s="524"/>
      <c r="F102" s="524"/>
      <c r="G102" s="524"/>
      <c r="H102" s="524"/>
      <c r="I102" s="524"/>
      <c r="J102" s="524"/>
      <c r="K102" s="524"/>
      <c r="L102" s="524"/>
      <c r="M102" s="524"/>
      <c r="N102" s="524"/>
      <c r="O102" s="524"/>
      <c r="P102" s="524"/>
      <c r="Q102" s="524"/>
      <c r="R102" s="524"/>
      <c r="S102" s="524"/>
      <c r="T102" s="524"/>
      <c r="U102" s="524"/>
      <c r="V102" s="524"/>
      <c r="W102" s="524"/>
      <c r="X102" s="524"/>
      <c r="Y102" s="524"/>
      <c r="Z102" s="524"/>
      <c r="AA102" s="524"/>
      <c r="AB102" s="524"/>
    </row>
    <row r="103" ht="15.75" customHeight="1">
      <c r="A103" s="519"/>
      <c r="B103" s="524"/>
      <c r="C103" s="530"/>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row>
    <row r="104" ht="15.75" customHeight="1">
      <c r="A104" s="519"/>
      <c r="B104" s="524"/>
      <c r="C104" s="530"/>
      <c r="D104" s="524"/>
      <c r="E104" s="524"/>
      <c r="F104" s="524"/>
      <c r="G104" s="524"/>
      <c r="H104" s="524"/>
      <c r="I104" s="524"/>
      <c r="J104" s="524"/>
      <c r="K104" s="524"/>
      <c r="L104" s="524"/>
      <c r="M104" s="524"/>
      <c r="N104" s="524"/>
      <c r="O104" s="524"/>
      <c r="P104" s="524"/>
      <c r="Q104" s="524"/>
      <c r="R104" s="524"/>
      <c r="S104" s="524"/>
      <c r="T104" s="524"/>
      <c r="U104" s="524"/>
      <c r="V104" s="524"/>
      <c r="W104" s="524"/>
      <c r="X104" s="524"/>
      <c r="Y104" s="524"/>
      <c r="Z104" s="524"/>
      <c r="AA104" s="524"/>
      <c r="AB104" s="524"/>
    </row>
    <row r="105" ht="15.75" customHeight="1">
      <c r="A105" s="519"/>
      <c r="B105" s="524"/>
      <c r="C105" s="530"/>
      <c r="D105" s="524"/>
      <c r="E105" s="524"/>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row>
    <row r="106" ht="15.75" customHeight="1">
      <c r="A106" s="519"/>
      <c r="B106" s="524"/>
      <c r="C106" s="530"/>
      <c r="D106" s="524"/>
      <c r="E106" s="524"/>
      <c r="F106" s="524"/>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row>
    <row r="107" ht="15.75" customHeight="1">
      <c r="A107" s="519"/>
      <c r="B107" s="524"/>
      <c r="C107" s="530"/>
      <c r="D107" s="524"/>
      <c r="E107" s="524"/>
      <c r="F107" s="524"/>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row>
    <row r="108" ht="15.75" customHeight="1">
      <c r="A108" s="519"/>
      <c r="B108" s="524"/>
      <c r="C108" s="530"/>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row>
    <row r="109" ht="15.75" customHeight="1">
      <c r="A109" s="519"/>
      <c r="B109" s="524"/>
      <c r="C109" s="530"/>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row>
    <row r="110" ht="15.75" customHeight="1">
      <c r="A110" s="519"/>
      <c r="B110" s="524"/>
      <c r="C110" s="530"/>
      <c r="D110" s="524"/>
      <c r="E110" s="524"/>
      <c r="F110" s="524"/>
      <c r="G110" s="524"/>
      <c r="H110" s="524"/>
      <c r="I110" s="524"/>
      <c r="J110" s="524"/>
      <c r="K110" s="524"/>
      <c r="L110" s="524"/>
      <c r="M110" s="524"/>
      <c r="N110" s="524"/>
      <c r="O110" s="524"/>
      <c r="P110" s="524"/>
      <c r="Q110" s="524"/>
      <c r="R110" s="524"/>
      <c r="S110" s="524"/>
      <c r="T110" s="524"/>
      <c r="U110" s="524"/>
      <c r="V110" s="524"/>
      <c r="W110" s="524"/>
      <c r="X110" s="524"/>
      <c r="Y110" s="524"/>
      <c r="Z110" s="524"/>
      <c r="AA110" s="524"/>
      <c r="AB110" s="524"/>
    </row>
    <row r="111" ht="15.75" customHeight="1">
      <c r="A111" s="519"/>
      <c r="B111" s="524"/>
      <c r="C111" s="530"/>
      <c r="D111" s="524"/>
      <c r="E111" s="524"/>
      <c r="F111" s="524"/>
      <c r="G111" s="524"/>
      <c r="H111" s="524"/>
      <c r="I111" s="524"/>
      <c r="J111" s="524"/>
      <c r="K111" s="524"/>
      <c r="L111" s="524"/>
      <c r="M111" s="524"/>
      <c r="N111" s="524"/>
      <c r="O111" s="524"/>
      <c r="P111" s="524"/>
      <c r="Q111" s="524"/>
      <c r="R111" s="524"/>
      <c r="S111" s="524"/>
      <c r="T111" s="524"/>
      <c r="U111" s="524"/>
      <c r="V111" s="524"/>
      <c r="W111" s="524"/>
      <c r="X111" s="524"/>
      <c r="Y111" s="524"/>
      <c r="Z111" s="524"/>
      <c r="AA111" s="524"/>
      <c r="AB111" s="524"/>
    </row>
    <row r="112" ht="15.75" customHeight="1">
      <c r="A112" s="519"/>
      <c r="B112" s="524"/>
      <c r="C112" s="530"/>
      <c r="D112" s="524"/>
      <c r="E112" s="524"/>
      <c r="F112" s="524"/>
      <c r="G112" s="524"/>
      <c r="H112" s="524"/>
      <c r="I112" s="524"/>
      <c r="J112" s="524"/>
      <c r="K112" s="524"/>
      <c r="L112" s="524"/>
      <c r="M112" s="524"/>
      <c r="N112" s="524"/>
      <c r="O112" s="524"/>
      <c r="P112" s="524"/>
      <c r="Q112" s="524"/>
      <c r="R112" s="524"/>
      <c r="S112" s="524"/>
      <c r="T112" s="524"/>
      <c r="U112" s="524"/>
      <c r="V112" s="524"/>
      <c r="W112" s="524"/>
      <c r="X112" s="524"/>
      <c r="Y112" s="524"/>
      <c r="Z112" s="524"/>
      <c r="AA112" s="524"/>
      <c r="AB112" s="524"/>
    </row>
    <row r="113" ht="15.75" customHeight="1">
      <c r="A113" s="519"/>
      <c r="B113" s="524"/>
      <c r="C113" s="530"/>
      <c r="D113" s="524"/>
      <c r="E113" s="524"/>
      <c r="F113" s="524"/>
      <c r="G113" s="524"/>
      <c r="H113" s="524"/>
      <c r="I113" s="524"/>
      <c r="J113" s="524"/>
      <c r="K113" s="524"/>
      <c r="L113" s="524"/>
      <c r="M113" s="524"/>
      <c r="N113" s="524"/>
      <c r="O113" s="524"/>
      <c r="P113" s="524"/>
      <c r="Q113" s="524"/>
      <c r="R113" s="524"/>
      <c r="S113" s="524"/>
      <c r="T113" s="524"/>
      <c r="U113" s="524"/>
      <c r="V113" s="524"/>
      <c r="W113" s="524"/>
      <c r="X113" s="524"/>
      <c r="Y113" s="524"/>
      <c r="Z113" s="524"/>
      <c r="AA113" s="524"/>
      <c r="AB113" s="524"/>
    </row>
    <row r="114" ht="15.75" customHeight="1">
      <c r="A114" s="519"/>
      <c r="B114" s="524"/>
      <c r="C114" s="530"/>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row>
    <row r="115" ht="15.75" customHeight="1">
      <c r="A115" s="519"/>
      <c r="B115" s="524"/>
      <c r="C115" s="530"/>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row>
    <row r="116" ht="15.75" customHeight="1">
      <c r="A116" s="519"/>
      <c r="B116" s="524"/>
      <c r="C116" s="530"/>
      <c r="D116" s="524"/>
      <c r="E116" s="524"/>
      <c r="F116" s="524"/>
      <c r="G116" s="524"/>
      <c r="H116" s="524"/>
      <c r="I116" s="524"/>
      <c r="J116" s="524"/>
      <c r="K116" s="524"/>
      <c r="L116" s="524"/>
      <c r="M116" s="524"/>
      <c r="N116" s="524"/>
      <c r="O116" s="524"/>
      <c r="P116" s="524"/>
      <c r="Q116" s="524"/>
      <c r="R116" s="524"/>
      <c r="S116" s="524"/>
      <c r="T116" s="524"/>
      <c r="U116" s="524"/>
      <c r="V116" s="524"/>
      <c r="W116" s="524"/>
      <c r="X116" s="524"/>
      <c r="Y116" s="524"/>
      <c r="Z116" s="524"/>
      <c r="AA116" s="524"/>
      <c r="AB116" s="524"/>
    </row>
    <row r="117" ht="15.75" customHeight="1">
      <c r="A117" s="519"/>
      <c r="B117" s="524"/>
      <c r="C117" s="530"/>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row>
    <row r="118" ht="15.75" customHeight="1">
      <c r="A118" s="519"/>
      <c r="B118" s="524"/>
      <c r="C118" s="530"/>
      <c r="D118" s="524"/>
      <c r="E118" s="524"/>
      <c r="F118" s="524"/>
      <c r="G118" s="524"/>
      <c r="H118" s="524"/>
      <c r="I118" s="524"/>
      <c r="J118" s="524"/>
      <c r="K118" s="524"/>
      <c r="L118" s="524"/>
      <c r="M118" s="524"/>
      <c r="N118" s="524"/>
      <c r="O118" s="524"/>
      <c r="P118" s="524"/>
      <c r="Q118" s="524"/>
      <c r="R118" s="524"/>
      <c r="S118" s="524"/>
      <c r="T118" s="524"/>
      <c r="U118" s="524"/>
      <c r="V118" s="524"/>
      <c r="W118" s="524"/>
      <c r="X118" s="524"/>
      <c r="Y118" s="524"/>
      <c r="Z118" s="524"/>
      <c r="AA118" s="524"/>
      <c r="AB118" s="524"/>
    </row>
    <row r="119" ht="15.75" customHeight="1">
      <c r="A119" s="519"/>
      <c r="B119" s="524"/>
      <c r="C119" s="530"/>
      <c r="D119" s="524"/>
      <c r="E119" s="524"/>
      <c r="F119" s="524"/>
      <c r="G119" s="524"/>
      <c r="H119" s="524"/>
      <c r="I119" s="524"/>
      <c r="J119" s="524"/>
      <c r="K119" s="524"/>
      <c r="L119" s="524"/>
      <c r="M119" s="524"/>
      <c r="N119" s="524"/>
      <c r="O119" s="524"/>
      <c r="P119" s="524"/>
      <c r="Q119" s="524"/>
      <c r="R119" s="524"/>
      <c r="S119" s="524"/>
      <c r="T119" s="524"/>
      <c r="U119" s="524"/>
      <c r="V119" s="524"/>
      <c r="W119" s="524"/>
      <c r="X119" s="524"/>
      <c r="Y119" s="524"/>
      <c r="Z119" s="524"/>
      <c r="AA119" s="524"/>
      <c r="AB119" s="524"/>
    </row>
    <row r="120" ht="15.75" customHeight="1">
      <c r="A120" s="519"/>
      <c r="B120" s="524"/>
      <c r="C120" s="530"/>
      <c r="D120" s="524"/>
      <c r="E120" s="524"/>
      <c r="F120" s="524"/>
      <c r="G120" s="524"/>
      <c r="H120" s="524"/>
      <c r="I120" s="524"/>
      <c r="J120" s="524"/>
      <c r="K120" s="524"/>
      <c r="L120" s="524"/>
      <c r="M120" s="524"/>
      <c r="N120" s="524"/>
      <c r="O120" s="524"/>
      <c r="P120" s="524"/>
      <c r="Q120" s="524"/>
      <c r="R120" s="524"/>
      <c r="S120" s="524"/>
      <c r="T120" s="524"/>
      <c r="U120" s="524"/>
      <c r="V120" s="524"/>
      <c r="W120" s="524"/>
      <c r="X120" s="524"/>
      <c r="Y120" s="524"/>
      <c r="Z120" s="524"/>
      <c r="AA120" s="524"/>
      <c r="AB120" s="524"/>
    </row>
    <row r="121" ht="15.75" customHeight="1">
      <c r="A121" s="519"/>
      <c r="B121" s="524"/>
      <c r="C121" s="530"/>
      <c r="D121" s="524"/>
      <c r="E121" s="524"/>
      <c r="F121" s="524"/>
      <c r="G121" s="524"/>
      <c r="H121" s="524"/>
      <c r="I121" s="524"/>
      <c r="J121" s="524"/>
      <c r="K121" s="524"/>
      <c r="L121" s="524"/>
      <c r="M121" s="524"/>
      <c r="N121" s="524"/>
      <c r="O121" s="524"/>
      <c r="P121" s="524"/>
      <c r="Q121" s="524"/>
      <c r="R121" s="524"/>
      <c r="S121" s="524"/>
      <c r="T121" s="524"/>
      <c r="U121" s="524"/>
      <c r="V121" s="524"/>
      <c r="W121" s="524"/>
      <c r="X121" s="524"/>
      <c r="Y121" s="524"/>
      <c r="Z121" s="524"/>
      <c r="AA121" s="524"/>
      <c r="AB121" s="524"/>
    </row>
    <row r="122" ht="15.75" customHeight="1">
      <c r="A122" s="519"/>
      <c r="B122" s="524"/>
      <c r="C122" s="530"/>
      <c r="D122" s="524"/>
      <c r="E122" s="524"/>
      <c r="F122" s="524"/>
      <c r="G122" s="524"/>
      <c r="H122" s="524"/>
      <c r="I122" s="524"/>
      <c r="J122" s="524"/>
      <c r="K122" s="524"/>
      <c r="L122" s="524"/>
      <c r="M122" s="524"/>
      <c r="N122" s="524"/>
      <c r="O122" s="524"/>
      <c r="P122" s="524"/>
      <c r="Q122" s="524"/>
      <c r="R122" s="524"/>
      <c r="S122" s="524"/>
      <c r="T122" s="524"/>
      <c r="U122" s="524"/>
      <c r="V122" s="524"/>
      <c r="W122" s="524"/>
      <c r="X122" s="524"/>
      <c r="Y122" s="524"/>
      <c r="Z122" s="524"/>
      <c r="AA122" s="524"/>
      <c r="AB122" s="524"/>
    </row>
    <row r="123" ht="15.75" customHeight="1">
      <c r="A123" s="519"/>
      <c r="B123" s="524"/>
      <c r="C123" s="530"/>
      <c r="D123" s="524"/>
      <c r="E123" s="524"/>
      <c r="F123" s="524"/>
      <c r="G123" s="524"/>
      <c r="H123" s="524"/>
      <c r="I123" s="524"/>
      <c r="J123" s="524"/>
      <c r="K123" s="524"/>
      <c r="L123" s="524"/>
      <c r="M123" s="524"/>
      <c r="N123" s="524"/>
      <c r="O123" s="524"/>
      <c r="P123" s="524"/>
      <c r="Q123" s="524"/>
      <c r="R123" s="524"/>
      <c r="S123" s="524"/>
      <c r="T123" s="524"/>
      <c r="U123" s="524"/>
      <c r="V123" s="524"/>
      <c r="W123" s="524"/>
      <c r="X123" s="524"/>
      <c r="Y123" s="524"/>
      <c r="Z123" s="524"/>
      <c r="AA123" s="524"/>
      <c r="AB123" s="524"/>
    </row>
    <row r="124" ht="15.75" customHeight="1">
      <c r="A124" s="519"/>
      <c r="B124" s="524"/>
      <c r="C124" s="530"/>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row>
    <row r="125" ht="15.75" customHeight="1">
      <c r="A125" s="519"/>
      <c r="B125" s="524"/>
      <c r="C125" s="530"/>
      <c r="D125" s="524"/>
      <c r="E125" s="524"/>
      <c r="F125" s="524"/>
      <c r="G125" s="524"/>
      <c r="H125" s="524"/>
      <c r="I125" s="524"/>
      <c r="J125" s="524"/>
      <c r="K125" s="524"/>
      <c r="L125" s="524"/>
      <c r="M125" s="524"/>
      <c r="N125" s="524"/>
      <c r="O125" s="524"/>
      <c r="P125" s="524"/>
      <c r="Q125" s="524"/>
      <c r="R125" s="524"/>
      <c r="S125" s="524"/>
      <c r="T125" s="524"/>
      <c r="U125" s="524"/>
      <c r="V125" s="524"/>
      <c r="W125" s="524"/>
      <c r="X125" s="524"/>
      <c r="Y125" s="524"/>
      <c r="Z125" s="524"/>
      <c r="AA125" s="524"/>
      <c r="AB125" s="524"/>
    </row>
    <row r="126" ht="15.75" customHeight="1">
      <c r="A126" s="519"/>
      <c r="B126" s="524"/>
      <c r="C126" s="530"/>
      <c r="D126" s="524"/>
      <c r="E126" s="524"/>
      <c r="F126" s="524"/>
      <c r="G126" s="524"/>
      <c r="H126" s="524"/>
      <c r="I126" s="524"/>
      <c r="J126" s="524"/>
      <c r="K126" s="524"/>
      <c r="L126" s="524"/>
      <c r="M126" s="524"/>
      <c r="N126" s="524"/>
      <c r="O126" s="524"/>
      <c r="P126" s="524"/>
      <c r="Q126" s="524"/>
      <c r="R126" s="524"/>
      <c r="S126" s="524"/>
      <c r="T126" s="524"/>
      <c r="U126" s="524"/>
      <c r="V126" s="524"/>
      <c r="W126" s="524"/>
      <c r="X126" s="524"/>
      <c r="Y126" s="524"/>
      <c r="Z126" s="524"/>
      <c r="AA126" s="524"/>
      <c r="AB126" s="524"/>
    </row>
    <row r="127" ht="15.75" customHeight="1">
      <c r="A127" s="519"/>
      <c r="B127" s="524"/>
      <c r="C127" s="530"/>
      <c r="D127" s="524"/>
      <c r="E127" s="524"/>
      <c r="F127" s="524"/>
      <c r="G127" s="524"/>
      <c r="H127" s="524"/>
      <c r="I127" s="524"/>
      <c r="J127" s="524"/>
      <c r="K127" s="524"/>
      <c r="L127" s="524"/>
      <c r="M127" s="524"/>
      <c r="N127" s="524"/>
      <c r="O127" s="524"/>
      <c r="P127" s="524"/>
      <c r="Q127" s="524"/>
      <c r="R127" s="524"/>
      <c r="S127" s="524"/>
      <c r="T127" s="524"/>
      <c r="U127" s="524"/>
      <c r="V127" s="524"/>
      <c r="W127" s="524"/>
      <c r="X127" s="524"/>
      <c r="Y127" s="524"/>
      <c r="Z127" s="524"/>
      <c r="AA127" s="524"/>
      <c r="AB127" s="524"/>
    </row>
    <row r="128" ht="15.75" customHeight="1">
      <c r="A128" s="519"/>
      <c r="B128" s="524"/>
      <c r="C128" s="530"/>
      <c r="D128" s="524"/>
      <c r="E128" s="524"/>
      <c r="F128" s="524"/>
      <c r="G128" s="524"/>
      <c r="H128" s="524"/>
      <c r="I128" s="524"/>
      <c r="J128" s="524"/>
      <c r="K128" s="524"/>
      <c r="L128" s="524"/>
      <c r="M128" s="524"/>
      <c r="N128" s="524"/>
      <c r="O128" s="524"/>
      <c r="P128" s="524"/>
      <c r="Q128" s="524"/>
      <c r="R128" s="524"/>
      <c r="S128" s="524"/>
      <c r="T128" s="524"/>
      <c r="U128" s="524"/>
      <c r="V128" s="524"/>
      <c r="W128" s="524"/>
      <c r="X128" s="524"/>
      <c r="Y128" s="524"/>
      <c r="Z128" s="524"/>
      <c r="AA128" s="524"/>
      <c r="AB128" s="524"/>
    </row>
    <row r="129" ht="15.75" customHeight="1">
      <c r="A129" s="519"/>
      <c r="B129" s="524"/>
      <c r="C129" s="530"/>
      <c r="D129" s="524"/>
      <c r="E129" s="524"/>
      <c r="F129" s="524"/>
      <c r="G129" s="524"/>
      <c r="H129" s="524"/>
      <c r="I129" s="524"/>
      <c r="J129" s="524"/>
      <c r="K129" s="524"/>
      <c r="L129" s="524"/>
      <c r="M129" s="524"/>
      <c r="N129" s="524"/>
      <c r="O129" s="524"/>
      <c r="P129" s="524"/>
      <c r="Q129" s="524"/>
      <c r="R129" s="524"/>
      <c r="S129" s="524"/>
      <c r="T129" s="524"/>
      <c r="U129" s="524"/>
      <c r="V129" s="524"/>
      <c r="W129" s="524"/>
      <c r="X129" s="524"/>
      <c r="Y129" s="524"/>
      <c r="Z129" s="524"/>
      <c r="AA129" s="524"/>
      <c r="AB129" s="524"/>
    </row>
    <row r="130" ht="15.75" customHeight="1">
      <c r="A130" s="519"/>
      <c r="B130" s="524"/>
      <c r="C130" s="530"/>
      <c r="D130" s="524"/>
      <c r="E130" s="524"/>
      <c r="F130" s="524"/>
      <c r="G130" s="524"/>
      <c r="H130" s="524"/>
      <c r="I130" s="524"/>
      <c r="J130" s="524"/>
      <c r="K130" s="524"/>
      <c r="L130" s="524"/>
      <c r="M130" s="524"/>
      <c r="N130" s="524"/>
      <c r="O130" s="524"/>
      <c r="P130" s="524"/>
      <c r="Q130" s="524"/>
      <c r="R130" s="524"/>
      <c r="S130" s="524"/>
      <c r="T130" s="524"/>
      <c r="U130" s="524"/>
      <c r="V130" s="524"/>
      <c r="W130" s="524"/>
      <c r="X130" s="524"/>
      <c r="Y130" s="524"/>
      <c r="Z130" s="524"/>
      <c r="AA130" s="524"/>
      <c r="AB130" s="524"/>
    </row>
    <row r="131" ht="15.75" customHeight="1">
      <c r="A131" s="519"/>
      <c r="B131" s="524"/>
      <c r="C131" s="530"/>
      <c r="D131" s="524"/>
      <c r="E131" s="524"/>
      <c r="F131" s="524"/>
      <c r="G131" s="524"/>
      <c r="H131" s="524"/>
      <c r="I131" s="524"/>
      <c r="J131" s="524"/>
      <c r="K131" s="524"/>
      <c r="L131" s="524"/>
      <c r="M131" s="524"/>
      <c r="N131" s="524"/>
      <c r="O131" s="524"/>
      <c r="P131" s="524"/>
      <c r="Q131" s="524"/>
      <c r="R131" s="524"/>
      <c r="S131" s="524"/>
      <c r="T131" s="524"/>
      <c r="U131" s="524"/>
      <c r="V131" s="524"/>
      <c r="W131" s="524"/>
      <c r="X131" s="524"/>
      <c r="Y131" s="524"/>
      <c r="Z131" s="524"/>
      <c r="AA131" s="524"/>
      <c r="AB131" s="524"/>
    </row>
    <row r="132" ht="15.75" customHeight="1">
      <c r="A132" s="519"/>
      <c r="B132" s="524"/>
      <c r="C132" s="530"/>
      <c r="D132" s="524"/>
      <c r="E132" s="524"/>
      <c r="F132" s="524"/>
      <c r="G132" s="524"/>
      <c r="H132" s="524"/>
      <c r="I132" s="524"/>
      <c r="J132" s="524"/>
      <c r="K132" s="524"/>
      <c r="L132" s="524"/>
      <c r="M132" s="524"/>
      <c r="N132" s="524"/>
      <c r="O132" s="524"/>
      <c r="P132" s="524"/>
      <c r="Q132" s="524"/>
      <c r="R132" s="524"/>
      <c r="S132" s="524"/>
      <c r="T132" s="524"/>
      <c r="U132" s="524"/>
      <c r="V132" s="524"/>
      <c r="W132" s="524"/>
      <c r="X132" s="524"/>
      <c r="Y132" s="524"/>
      <c r="Z132" s="524"/>
      <c r="AA132" s="524"/>
      <c r="AB132" s="524"/>
    </row>
    <row r="133" ht="15.75" customHeight="1">
      <c r="A133" s="519"/>
      <c r="B133" s="524"/>
      <c r="C133" s="530"/>
      <c r="D133" s="524"/>
      <c r="E133" s="524"/>
      <c r="F133" s="524"/>
      <c r="G133" s="524"/>
      <c r="H133" s="524"/>
      <c r="I133" s="524"/>
      <c r="J133" s="524"/>
      <c r="K133" s="524"/>
      <c r="L133" s="524"/>
      <c r="M133" s="524"/>
      <c r="N133" s="524"/>
      <c r="O133" s="524"/>
      <c r="P133" s="524"/>
      <c r="Q133" s="524"/>
      <c r="R133" s="524"/>
      <c r="S133" s="524"/>
      <c r="T133" s="524"/>
      <c r="U133" s="524"/>
      <c r="V133" s="524"/>
      <c r="W133" s="524"/>
      <c r="X133" s="524"/>
      <c r="Y133" s="524"/>
      <c r="Z133" s="524"/>
      <c r="AA133" s="524"/>
      <c r="AB133" s="524"/>
    </row>
    <row r="134" ht="15.75" customHeight="1">
      <c r="A134" s="519"/>
      <c r="B134" s="524"/>
      <c r="C134" s="530"/>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c r="AB134" s="524"/>
    </row>
    <row r="135" ht="15.75" customHeight="1">
      <c r="A135" s="519"/>
      <c r="B135" s="524"/>
      <c r="C135" s="530"/>
      <c r="D135" s="524"/>
      <c r="E135" s="524"/>
      <c r="F135" s="524"/>
      <c r="G135" s="524"/>
      <c r="H135" s="524"/>
      <c r="I135" s="524"/>
      <c r="J135" s="524"/>
      <c r="K135" s="524"/>
      <c r="L135" s="524"/>
      <c r="M135" s="524"/>
      <c r="N135" s="524"/>
      <c r="O135" s="524"/>
      <c r="P135" s="524"/>
      <c r="Q135" s="524"/>
      <c r="R135" s="524"/>
      <c r="S135" s="524"/>
      <c r="T135" s="524"/>
      <c r="U135" s="524"/>
      <c r="V135" s="524"/>
      <c r="W135" s="524"/>
      <c r="X135" s="524"/>
      <c r="Y135" s="524"/>
      <c r="Z135" s="524"/>
      <c r="AA135" s="524"/>
      <c r="AB135" s="524"/>
    </row>
    <row r="136" ht="15.75" customHeight="1">
      <c r="A136" s="519"/>
      <c r="B136" s="524"/>
      <c r="C136" s="530"/>
      <c r="D136" s="524"/>
      <c r="E136" s="524"/>
      <c r="F136" s="524"/>
      <c r="G136" s="524"/>
      <c r="H136" s="524"/>
      <c r="I136" s="524"/>
      <c r="J136" s="524"/>
      <c r="K136" s="524"/>
      <c r="L136" s="524"/>
      <c r="M136" s="524"/>
      <c r="N136" s="524"/>
      <c r="O136" s="524"/>
      <c r="P136" s="524"/>
      <c r="Q136" s="524"/>
      <c r="R136" s="524"/>
      <c r="S136" s="524"/>
      <c r="T136" s="524"/>
      <c r="U136" s="524"/>
      <c r="V136" s="524"/>
      <c r="W136" s="524"/>
      <c r="X136" s="524"/>
      <c r="Y136" s="524"/>
      <c r="Z136" s="524"/>
      <c r="AA136" s="524"/>
      <c r="AB136" s="524"/>
    </row>
    <row r="137" ht="15.75" customHeight="1">
      <c r="A137" s="519"/>
      <c r="B137" s="524"/>
      <c r="C137" s="530"/>
      <c r="D137" s="524"/>
      <c r="E137" s="524"/>
      <c r="F137" s="524"/>
      <c r="G137" s="524"/>
      <c r="H137" s="524"/>
      <c r="I137" s="524"/>
      <c r="J137" s="524"/>
      <c r="K137" s="524"/>
      <c r="L137" s="524"/>
      <c r="M137" s="524"/>
      <c r="N137" s="524"/>
      <c r="O137" s="524"/>
      <c r="P137" s="524"/>
      <c r="Q137" s="524"/>
      <c r="R137" s="524"/>
      <c r="S137" s="524"/>
      <c r="T137" s="524"/>
      <c r="U137" s="524"/>
      <c r="V137" s="524"/>
      <c r="W137" s="524"/>
      <c r="X137" s="524"/>
      <c r="Y137" s="524"/>
      <c r="Z137" s="524"/>
      <c r="AA137" s="524"/>
      <c r="AB137" s="524"/>
    </row>
    <row r="138" ht="15.75" customHeight="1">
      <c r="A138" s="519"/>
      <c r="B138" s="524"/>
      <c r="C138" s="530"/>
      <c r="D138" s="524"/>
      <c r="E138" s="524"/>
      <c r="F138" s="524"/>
      <c r="G138" s="524"/>
      <c r="H138" s="524"/>
      <c r="I138" s="524"/>
      <c r="J138" s="524"/>
      <c r="K138" s="524"/>
      <c r="L138" s="524"/>
      <c r="M138" s="524"/>
      <c r="N138" s="524"/>
      <c r="O138" s="524"/>
      <c r="P138" s="524"/>
      <c r="Q138" s="524"/>
      <c r="R138" s="524"/>
      <c r="S138" s="524"/>
      <c r="T138" s="524"/>
      <c r="U138" s="524"/>
      <c r="V138" s="524"/>
      <c r="W138" s="524"/>
      <c r="X138" s="524"/>
      <c r="Y138" s="524"/>
      <c r="Z138" s="524"/>
      <c r="AA138" s="524"/>
      <c r="AB138" s="524"/>
    </row>
    <row r="139" ht="15.75" customHeight="1">
      <c r="A139" s="519"/>
      <c r="B139" s="524"/>
      <c r="C139" s="530"/>
      <c r="D139" s="524"/>
      <c r="E139" s="524"/>
      <c r="F139" s="524"/>
      <c r="G139" s="524"/>
      <c r="H139" s="524"/>
      <c r="I139" s="524"/>
      <c r="J139" s="524"/>
      <c r="K139" s="524"/>
      <c r="L139" s="524"/>
      <c r="M139" s="524"/>
      <c r="N139" s="524"/>
      <c r="O139" s="524"/>
      <c r="P139" s="524"/>
      <c r="Q139" s="524"/>
      <c r="R139" s="524"/>
      <c r="S139" s="524"/>
      <c r="T139" s="524"/>
      <c r="U139" s="524"/>
      <c r="V139" s="524"/>
      <c r="W139" s="524"/>
      <c r="X139" s="524"/>
      <c r="Y139" s="524"/>
      <c r="Z139" s="524"/>
      <c r="AA139" s="524"/>
      <c r="AB139" s="524"/>
    </row>
    <row r="140" ht="15.75" customHeight="1">
      <c r="A140" s="519"/>
      <c r="B140" s="524"/>
      <c r="C140" s="530"/>
      <c r="D140" s="524"/>
      <c r="E140" s="524"/>
      <c r="F140" s="524"/>
      <c r="G140" s="524"/>
      <c r="H140" s="524"/>
      <c r="I140" s="524"/>
      <c r="J140" s="524"/>
      <c r="K140" s="524"/>
      <c r="L140" s="524"/>
      <c r="M140" s="524"/>
      <c r="N140" s="524"/>
      <c r="O140" s="524"/>
      <c r="P140" s="524"/>
      <c r="Q140" s="524"/>
      <c r="R140" s="524"/>
      <c r="S140" s="524"/>
      <c r="T140" s="524"/>
      <c r="U140" s="524"/>
      <c r="V140" s="524"/>
      <c r="W140" s="524"/>
      <c r="X140" s="524"/>
      <c r="Y140" s="524"/>
      <c r="Z140" s="524"/>
      <c r="AA140" s="524"/>
      <c r="AB140" s="524"/>
    </row>
    <row r="141" ht="15.75" customHeight="1">
      <c r="A141" s="519"/>
      <c r="B141" s="524"/>
      <c r="C141" s="530"/>
      <c r="D141" s="524"/>
      <c r="E141" s="524"/>
      <c r="F141" s="524"/>
      <c r="G141" s="524"/>
      <c r="H141" s="524"/>
      <c r="I141" s="524"/>
      <c r="J141" s="524"/>
      <c r="K141" s="524"/>
      <c r="L141" s="524"/>
      <c r="M141" s="524"/>
      <c r="N141" s="524"/>
      <c r="O141" s="524"/>
      <c r="P141" s="524"/>
      <c r="Q141" s="524"/>
      <c r="R141" s="524"/>
      <c r="S141" s="524"/>
      <c r="T141" s="524"/>
      <c r="U141" s="524"/>
      <c r="V141" s="524"/>
      <c r="W141" s="524"/>
      <c r="X141" s="524"/>
      <c r="Y141" s="524"/>
      <c r="Z141" s="524"/>
      <c r="AA141" s="524"/>
      <c r="AB141" s="524"/>
    </row>
    <row r="142" ht="15.75" customHeight="1">
      <c r="A142" s="519"/>
      <c r="B142" s="524"/>
      <c r="C142" s="530"/>
      <c r="D142" s="524"/>
      <c r="E142" s="524"/>
      <c r="F142" s="524"/>
      <c r="G142" s="524"/>
      <c r="H142" s="524"/>
      <c r="I142" s="524"/>
      <c r="J142" s="524"/>
      <c r="K142" s="524"/>
      <c r="L142" s="524"/>
      <c r="M142" s="524"/>
      <c r="N142" s="524"/>
      <c r="O142" s="524"/>
      <c r="P142" s="524"/>
      <c r="Q142" s="524"/>
      <c r="R142" s="524"/>
      <c r="S142" s="524"/>
      <c r="T142" s="524"/>
      <c r="U142" s="524"/>
      <c r="V142" s="524"/>
      <c r="W142" s="524"/>
      <c r="X142" s="524"/>
      <c r="Y142" s="524"/>
      <c r="Z142" s="524"/>
      <c r="AA142" s="524"/>
      <c r="AB142" s="524"/>
    </row>
    <row r="143" ht="15.75" customHeight="1">
      <c r="A143" s="519"/>
      <c r="B143" s="524"/>
      <c r="C143" s="530"/>
      <c r="D143" s="524"/>
      <c r="E143" s="524"/>
      <c r="F143" s="524"/>
      <c r="G143" s="524"/>
      <c r="H143" s="524"/>
      <c r="I143" s="524"/>
      <c r="J143" s="524"/>
      <c r="K143" s="524"/>
      <c r="L143" s="524"/>
      <c r="M143" s="524"/>
      <c r="N143" s="524"/>
      <c r="O143" s="524"/>
      <c r="P143" s="524"/>
      <c r="Q143" s="524"/>
      <c r="R143" s="524"/>
      <c r="S143" s="524"/>
      <c r="T143" s="524"/>
      <c r="U143" s="524"/>
      <c r="V143" s="524"/>
      <c r="W143" s="524"/>
      <c r="X143" s="524"/>
      <c r="Y143" s="524"/>
      <c r="Z143" s="524"/>
      <c r="AA143" s="524"/>
      <c r="AB143" s="524"/>
    </row>
    <row r="144" ht="15.75" customHeight="1">
      <c r="A144" s="519"/>
      <c r="B144" s="524"/>
      <c r="C144" s="530"/>
      <c r="D144" s="524"/>
      <c r="E144" s="524"/>
      <c r="F144" s="524"/>
      <c r="G144" s="524"/>
      <c r="H144" s="524"/>
      <c r="I144" s="524"/>
      <c r="J144" s="524"/>
      <c r="K144" s="524"/>
      <c r="L144" s="524"/>
      <c r="M144" s="524"/>
      <c r="N144" s="524"/>
      <c r="O144" s="524"/>
      <c r="P144" s="524"/>
      <c r="Q144" s="524"/>
      <c r="R144" s="524"/>
      <c r="S144" s="524"/>
      <c r="T144" s="524"/>
      <c r="U144" s="524"/>
      <c r="V144" s="524"/>
      <c r="W144" s="524"/>
      <c r="X144" s="524"/>
      <c r="Y144" s="524"/>
      <c r="Z144" s="524"/>
      <c r="AA144" s="524"/>
      <c r="AB144" s="524"/>
    </row>
    <row r="145" ht="15.75" customHeight="1">
      <c r="A145" s="519"/>
      <c r="B145" s="524"/>
      <c r="C145" s="530"/>
      <c r="D145" s="524"/>
      <c r="E145" s="524"/>
      <c r="F145" s="524"/>
      <c r="G145" s="524"/>
      <c r="H145" s="524"/>
      <c r="I145" s="524"/>
      <c r="J145" s="524"/>
      <c r="K145" s="524"/>
      <c r="L145" s="524"/>
      <c r="M145" s="524"/>
      <c r="N145" s="524"/>
      <c r="O145" s="524"/>
      <c r="P145" s="524"/>
      <c r="Q145" s="524"/>
      <c r="R145" s="524"/>
      <c r="S145" s="524"/>
      <c r="T145" s="524"/>
      <c r="U145" s="524"/>
      <c r="V145" s="524"/>
      <c r="W145" s="524"/>
      <c r="X145" s="524"/>
      <c r="Y145" s="524"/>
      <c r="Z145" s="524"/>
      <c r="AA145" s="524"/>
      <c r="AB145" s="524"/>
    </row>
    <row r="146" ht="15.75" customHeight="1">
      <c r="A146" s="519"/>
      <c r="B146" s="524"/>
      <c r="C146" s="530"/>
      <c r="D146" s="524"/>
      <c r="E146" s="524"/>
      <c r="F146" s="524"/>
      <c r="G146" s="524"/>
      <c r="H146" s="524"/>
      <c r="I146" s="524"/>
      <c r="J146" s="524"/>
      <c r="K146" s="524"/>
      <c r="L146" s="524"/>
      <c r="M146" s="524"/>
      <c r="N146" s="524"/>
      <c r="O146" s="524"/>
      <c r="P146" s="524"/>
      <c r="Q146" s="524"/>
      <c r="R146" s="524"/>
      <c r="S146" s="524"/>
      <c r="T146" s="524"/>
      <c r="U146" s="524"/>
      <c r="V146" s="524"/>
      <c r="W146" s="524"/>
      <c r="X146" s="524"/>
      <c r="Y146" s="524"/>
      <c r="Z146" s="524"/>
      <c r="AA146" s="524"/>
      <c r="AB146" s="524"/>
    </row>
    <row r="147" ht="15.75" customHeight="1">
      <c r="A147" s="519"/>
      <c r="B147" s="524"/>
      <c r="C147" s="530"/>
      <c r="D147" s="524"/>
      <c r="E147" s="524"/>
      <c r="F147" s="524"/>
      <c r="G147" s="524"/>
      <c r="H147" s="524"/>
      <c r="I147" s="524"/>
      <c r="J147" s="524"/>
      <c r="K147" s="524"/>
      <c r="L147" s="524"/>
      <c r="M147" s="524"/>
      <c r="N147" s="524"/>
      <c r="O147" s="524"/>
      <c r="P147" s="524"/>
      <c r="Q147" s="524"/>
      <c r="R147" s="524"/>
      <c r="S147" s="524"/>
      <c r="T147" s="524"/>
      <c r="U147" s="524"/>
      <c r="V147" s="524"/>
      <c r="W147" s="524"/>
      <c r="X147" s="524"/>
      <c r="Y147" s="524"/>
      <c r="Z147" s="524"/>
      <c r="AA147" s="524"/>
      <c r="AB147" s="524"/>
    </row>
    <row r="148" ht="15.75" customHeight="1">
      <c r="A148" s="519"/>
      <c r="B148" s="524"/>
      <c r="C148" s="530"/>
      <c r="D148" s="524"/>
      <c r="E148" s="524"/>
      <c r="F148" s="524"/>
      <c r="G148" s="524"/>
      <c r="H148" s="524"/>
      <c r="I148" s="524"/>
      <c r="J148" s="524"/>
      <c r="K148" s="524"/>
      <c r="L148" s="524"/>
      <c r="M148" s="524"/>
      <c r="N148" s="524"/>
      <c r="O148" s="524"/>
      <c r="P148" s="524"/>
      <c r="Q148" s="524"/>
      <c r="R148" s="524"/>
      <c r="S148" s="524"/>
      <c r="T148" s="524"/>
      <c r="U148" s="524"/>
      <c r="V148" s="524"/>
      <c r="W148" s="524"/>
      <c r="X148" s="524"/>
      <c r="Y148" s="524"/>
      <c r="Z148" s="524"/>
      <c r="AA148" s="524"/>
      <c r="AB148" s="524"/>
    </row>
    <row r="149" ht="15.75" customHeight="1">
      <c r="A149" s="519"/>
      <c r="B149" s="524"/>
      <c r="C149" s="530"/>
      <c r="D149" s="524"/>
      <c r="E149" s="524"/>
      <c r="F149" s="524"/>
      <c r="G149" s="524"/>
      <c r="H149" s="524"/>
      <c r="I149" s="524"/>
      <c r="J149" s="524"/>
      <c r="K149" s="524"/>
      <c r="L149" s="524"/>
      <c r="M149" s="524"/>
      <c r="N149" s="524"/>
      <c r="O149" s="524"/>
      <c r="P149" s="524"/>
      <c r="Q149" s="524"/>
      <c r="R149" s="524"/>
      <c r="S149" s="524"/>
      <c r="T149" s="524"/>
      <c r="U149" s="524"/>
      <c r="V149" s="524"/>
      <c r="W149" s="524"/>
      <c r="X149" s="524"/>
      <c r="Y149" s="524"/>
      <c r="Z149" s="524"/>
      <c r="AA149" s="524"/>
      <c r="AB149" s="524"/>
    </row>
    <row r="150" ht="15.75" customHeight="1">
      <c r="A150" s="519"/>
      <c r="B150" s="524"/>
      <c r="C150" s="530"/>
      <c r="D150" s="524"/>
      <c r="E150" s="524"/>
      <c r="F150" s="524"/>
      <c r="G150" s="524"/>
      <c r="H150" s="524"/>
      <c r="I150" s="524"/>
      <c r="J150" s="524"/>
      <c r="K150" s="524"/>
      <c r="L150" s="524"/>
      <c r="M150" s="524"/>
      <c r="N150" s="524"/>
      <c r="O150" s="524"/>
      <c r="P150" s="524"/>
      <c r="Q150" s="524"/>
      <c r="R150" s="524"/>
      <c r="S150" s="524"/>
      <c r="T150" s="524"/>
      <c r="U150" s="524"/>
      <c r="V150" s="524"/>
      <c r="W150" s="524"/>
      <c r="X150" s="524"/>
      <c r="Y150" s="524"/>
      <c r="Z150" s="524"/>
      <c r="AA150" s="524"/>
      <c r="AB150" s="524"/>
    </row>
    <row r="151" ht="15.75" customHeight="1">
      <c r="A151" s="519"/>
      <c r="B151" s="524"/>
      <c r="C151" s="530"/>
      <c r="D151" s="524"/>
      <c r="E151" s="524"/>
      <c r="F151" s="524"/>
      <c r="G151" s="524"/>
      <c r="H151" s="524"/>
      <c r="I151" s="524"/>
      <c r="J151" s="524"/>
      <c r="K151" s="524"/>
      <c r="L151" s="524"/>
      <c r="M151" s="524"/>
      <c r="N151" s="524"/>
      <c r="O151" s="524"/>
      <c r="P151" s="524"/>
      <c r="Q151" s="524"/>
      <c r="R151" s="524"/>
      <c r="S151" s="524"/>
      <c r="T151" s="524"/>
      <c r="U151" s="524"/>
      <c r="V151" s="524"/>
      <c r="W151" s="524"/>
      <c r="X151" s="524"/>
      <c r="Y151" s="524"/>
      <c r="Z151" s="524"/>
      <c r="AA151" s="524"/>
      <c r="AB151" s="524"/>
    </row>
    <row r="152" ht="15.75" customHeight="1">
      <c r="A152" s="519"/>
      <c r="B152" s="524"/>
      <c r="C152" s="530"/>
      <c r="D152" s="524"/>
      <c r="E152" s="524"/>
      <c r="F152" s="524"/>
      <c r="G152" s="524"/>
      <c r="H152" s="524"/>
      <c r="I152" s="524"/>
      <c r="J152" s="524"/>
      <c r="K152" s="524"/>
      <c r="L152" s="524"/>
      <c r="M152" s="524"/>
      <c r="N152" s="524"/>
      <c r="O152" s="524"/>
      <c r="P152" s="524"/>
      <c r="Q152" s="524"/>
      <c r="R152" s="524"/>
      <c r="S152" s="524"/>
      <c r="T152" s="524"/>
      <c r="U152" s="524"/>
      <c r="V152" s="524"/>
      <c r="W152" s="524"/>
      <c r="X152" s="524"/>
      <c r="Y152" s="524"/>
      <c r="Z152" s="524"/>
      <c r="AA152" s="524"/>
      <c r="AB152" s="524"/>
    </row>
    <row r="153" ht="15.75" customHeight="1">
      <c r="A153" s="519"/>
      <c r="B153" s="524"/>
      <c r="C153" s="530"/>
      <c r="D153" s="524"/>
      <c r="E153" s="524"/>
      <c r="F153" s="524"/>
      <c r="G153" s="524"/>
      <c r="H153" s="524"/>
      <c r="I153" s="524"/>
      <c r="J153" s="524"/>
      <c r="K153" s="524"/>
      <c r="L153" s="524"/>
      <c r="M153" s="524"/>
      <c r="N153" s="524"/>
      <c r="O153" s="524"/>
      <c r="P153" s="524"/>
      <c r="Q153" s="524"/>
      <c r="R153" s="524"/>
      <c r="S153" s="524"/>
      <c r="T153" s="524"/>
      <c r="U153" s="524"/>
      <c r="V153" s="524"/>
      <c r="W153" s="524"/>
      <c r="X153" s="524"/>
      <c r="Y153" s="524"/>
      <c r="Z153" s="524"/>
      <c r="AA153" s="524"/>
      <c r="AB153" s="524"/>
    </row>
    <row r="154" ht="15.75" customHeight="1">
      <c r="A154" s="519"/>
      <c r="B154" s="524"/>
      <c r="C154" s="530"/>
      <c r="D154" s="524"/>
      <c r="E154" s="524"/>
      <c r="F154" s="524"/>
      <c r="G154" s="524"/>
      <c r="H154" s="524"/>
      <c r="I154" s="524"/>
      <c r="J154" s="524"/>
      <c r="K154" s="524"/>
      <c r="L154" s="524"/>
      <c r="M154" s="524"/>
      <c r="N154" s="524"/>
      <c r="O154" s="524"/>
      <c r="P154" s="524"/>
      <c r="Q154" s="524"/>
      <c r="R154" s="524"/>
      <c r="S154" s="524"/>
      <c r="T154" s="524"/>
      <c r="U154" s="524"/>
      <c r="V154" s="524"/>
      <c r="W154" s="524"/>
      <c r="X154" s="524"/>
      <c r="Y154" s="524"/>
      <c r="Z154" s="524"/>
      <c r="AA154" s="524"/>
      <c r="AB154" s="524"/>
    </row>
    <row r="155" ht="15.75" customHeight="1">
      <c r="A155" s="519"/>
      <c r="B155" s="524"/>
      <c r="C155" s="530"/>
      <c r="D155" s="524"/>
      <c r="E155" s="524"/>
      <c r="F155" s="524"/>
      <c r="G155" s="524"/>
      <c r="H155" s="524"/>
      <c r="I155" s="524"/>
      <c r="J155" s="524"/>
      <c r="K155" s="524"/>
      <c r="L155" s="524"/>
      <c r="M155" s="524"/>
      <c r="N155" s="524"/>
      <c r="O155" s="524"/>
      <c r="P155" s="524"/>
      <c r="Q155" s="524"/>
      <c r="R155" s="524"/>
      <c r="S155" s="524"/>
      <c r="T155" s="524"/>
      <c r="U155" s="524"/>
      <c r="V155" s="524"/>
      <c r="W155" s="524"/>
      <c r="X155" s="524"/>
      <c r="Y155" s="524"/>
      <c r="Z155" s="524"/>
      <c r="AA155" s="524"/>
      <c r="AB155" s="524"/>
    </row>
    <row r="156" ht="15.75" customHeight="1">
      <c r="A156" s="519"/>
      <c r="B156" s="524"/>
      <c r="C156" s="530"/>
      <c r="D156" s="524"/>
      <c r="E156" s="524"/>
      <c r="F156" s="524"/>
      <c r="G156" s="524"/>
      <c r="H156" s="524"/>
      <c r="I156" s="524"/>
      <c r="J156" s="524"/>
      <c r="K156" s="524"/>
      <c r="L156" s="524"/>
      <c r="M156" s="524"/>
      <c r="N156" s="524"/>
      <c r="O156" s="524"/>
      <c r="P156" s="524"/>
      <c r="Q156" s="524"/>
      <c r="R156" s="524"/>
      <c r="S156" s="524"/>
      <c r="T156" s="524"/>
      <c r="U156" s="524"/>
      <c r="V156" s="524"/>
      <c r="W156" s="524"/>
      <c r="X156" s="524"/>
      <c r="Y156" s="524"/>
      <c r="Z156" s="524"/>
      <c r="AA156" s="524"/>
      <c r="AB156" s="524"/>
    </row>
    <row r="157" ht="15.75" customHeight="1">
      <c r="A157" s="519"/>
      <c r="B157" s="524"/>
      <c r="C157" s="530"/>
      <c r="D157" s="524"/>
      <c r="E157" s="524"/>
      <c r="F157" s="524"/>
      <c r="G157" s="524"/>
      <c r="H157" s="524"/>
      <c r="I157" s="524"/>
      <c r="J157" s="524"/>
      <c r="K157" s="524"/>
      <c r="L157" s="524"/>
      <c r="M157" s="524"/>
      <c r="N157" s="524"/>
      <c r="O157" s="524"/>
      <c r="P157" s="524"/>
      <c r="Q157" s="524"/>
      <c r="R157" s="524"/>
      <c r="S157" s="524"/>
      <c r="T157" s="524"/>
      <c r="U157" s="524"/>
      <c r="V157" s="524"/>
      <c r="W157" s="524"/>
      <c r="X157" s="524"/>
      <c r="Y157" s="524"/>
      <c r="Z157" s="524"/>
      <c r="AA157" s="524"/>
      <c r="AB157" s="524"/>
    </row>
    <row r="158" ht="15.75" customHeight="1">
      <c r="A158" s="519"/>
      <c r="B158" s="524"/>
      <c r="C158" s="530"/>
      <c r="D158" s="524"/>
      <c r="E158" s="524"/>
      <c r="F158" s="524"/>
      <c r="G158" s="524"/>
      <c r="H158" s="524"/>
      <c r="I158" s="524"/>
      <c r="J158" s="524"/>
      <c r="K158" s="524"/>
      <c r="L158" s="524"/>
      <c r="M158" s="524"/>
      <c r="N158" s="524"/>
      <c r="O158" s="524"/>
      <c r="P158" s="524"/>
      <c r="Q158" s="524"/>
      <c r="R158" s="524"/>
      <c r="S158" s="524"/>
      <c r="T158" s="524"/>
      <c r="U158" s="524"/>
      <c r="V158" s="524"/>
      <c r="W158" s="524"/>
      <c r="X158" s="524"/>
      <c r="Y158" s="524"/>
      <c r="Z158" s="524"/>
      <c r="AA158" s="524"/>
      <c r="AB158" s="524"/>
    </row>
    <row r="159" ht="15.75" customHeight="1">
      <c r="A159" s="519"/>
      <c r="B159" s="524"/>
      <c r="C159" s="530"/>
      <c r="D159" s="524"/>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row>
    <row r="160" ht="15.75" customHeight="1">
      <c r="A160" s="519"/>
      <c r="B160" s="524"/>
      <c r="C160" s="530"/>
      <c r="D160" s="524"/>
      <c r="E160" s="524"/>
      <c r="F160" s="524"/>
      <c r="G160" s="524"/>
      <c r="H160" s="524"/>
      <c r="I160" s="524"/>
      <c r="J160" s="524"/>
      <c r="K160" s="524"/>
      <c r="L160" s="524"/>
      <c r="M160" s="524"/>
      <c r="N160" s="524"/>
      <c r="O160" s="524"/>
      <c r="P160" s="524"/>
      <c r="Q160" s="524"/>
      <c r="R160" s="524"/>
      <c r="S160" s="524"/>
      <c r="T160" s="524"/>
      <c r="U160" s="524"/>
      <c r="V160" s="524"/>
      <c r="W160" s="524"/>
      <c r="X160" s="524"/>
      <c r="Y160" s="524"/>
      <c r="Z160" s="524"/>
      <c r="AA160" s="524"/>
      <c r="AB160" s="524"/>
    </row>
    <row r="161" ht="15.75" customHeight="1">
      <c r="A161" s="519"/>
      <c r="B161" s="524"/>
      <c r="C161" s="530"/>
      <c r="D161" s="524"/>
      <c r="E161" s="524"/>
      <c r="F161" s="524"/>
      <c r="G161" s="524"/>
      <c r="H161" s="524"/>
      <c r="I161" s="524"/>
      <c r="J161" s="524"/>
      <c r="K161" s="524"/>
      <c r="L161" s="524"/>
      <c r="M161" s="524"/>
      <c r="N161" s="524"/>
      <c r="O161" s="524"/>
      <c r="P161" s="524"/>
      <c r="Q161" s="524"/>
      <c r="R161" s="524"/>
      <c r="S161" s="524"/>
      <c r="T161" s="524"/>
      <c r="U161" s="524"/>
      <c r="V161" s="524"/>
      <c r="W161" s="524"/>
      <c r="X161" s="524"/>
      <c r="Y161" s="524"/>
      <c r="Z161" s="524"/>
      <c r="AA161" s="524"/>
      <c r="AB161" s="524"/>
    </row>
    <row r="162" ht="15.75" customHeight="1">
      <c r="A162" s="519"/>
      <c r="B162" s="524"/>
      <c r="C162" s="530"/>
      <c r="D162" s="524"/>
      <c r="E162" s="524"/>
      <c r="F162" s="524"/>
      <c r="G162" s="524"/>
      <c r="H162" s="524"/>
      <c r="I162" s="524"/>
      <c r="J162" s="524"/>
      <c r="K162" s="524"/>
      <c r="L162" s="524"/>
      <c r="M162" s="524"/>
      <c r="N162" s="524"/>
      <c r="O162" s="524"/>
      <c r="P162" s="524"/>
      <c r="Q162" s="524"/>
      <c r="R162" s="524"/>
      <c r="S162" s="524"/>
      <c r="T162" s="524"/>
      <c r="U162" s="524"/>
      <c r="V162" s="524"/>
      <c r="W162" s="524"/>
      <c r="X162" s="524"/>
      <c r="Y162" s="524"/>
      <c r="Z162" s="524"/>
      <c r="AA162" s="524"/>
      <c r="AB162" s="524"/>
    </row>
    <row r="163" ht="15.75" customHeight="1">
      <c r="A163" s="519"/>
      <c r="B163" s="524"/>
      <c r="C163" s="530"/>
      <c r="D163" s="524"/>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row>
    <row r="164" ht="15.75" customHeight="1">
      <c r="A164" s="519"/>
      <c r="B164" s="524"/>
      <c r="C164" s="530"/>
      <c r="D164" s="524"/>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row>
    <row r="165" ht="15.75" customHeight="1">
      <c r="A165" s="519"/>
      <c r="B165" s="524"/>
      <c r="C165" s="530"/>
      <c r="D165" s="524"/>
      <c r="E165" s="524"/>
      <c r="F165" s="524"/>
      <c r="G165" s="524"/>
      <c r="H165" s="524"/>
      <c r="I165" s="524"/>
      <c r="J165" s="524"/>
      <c r="K165" s="524"/>
      <c r="L165" s="524"/>
      <c r="M165" s="524"/>
      <c r="N165" s="524"/>
      <c r="O165" s="524"/>
      <c r="P165" s="524"/>
      <c r="Q165" s="524"/>
      <c r="R165" s="524"/>
      <c r="S165" s="524"/>
      <c r="T165" s="524"/>
      <c r="U165" s="524"/>
      <c r="V165" s="524"/>
      <c r="W165" s="524"/>
      <c r="X165" s="524"/>
      <c r="Y165" s="524"/>
      <c r="Z165" s="524"/>
      <c r="AA165" s="524"/>
      <c r="AB165" s="524"/>
    </row>
    <row r="166" ht="15.75" customHeight="1">
      <c r="A166" s="519"/>
      <c r="B166" s="524"/>
      <c r="C166" s="530"/>
      <c r="D166" s="524"/>
      <c r="E166" s="524"/>
      <c r="F166" s="524"/>
      <c r="G166" s="524"/>
      <c r="H166" s="524"/>
      <c r="I166" s="524"/>
      <c r="J166" s="524"/>
      <c r="K166" s="524"/>
      <c r="L166" s="524"/>
      <c r="M166" s="524"/>
      <c r="N166" s="524"/>
      <c r="O166" s="524"/>
      <c r="P166" s="524"/>
      <c r="Q166" s="524"/>
      <c r="R166" s="524"/>
      <c r="S166" s="524"/>
      <c r="T166" s="524"/>
      <c r="U166" s="524"/>
      <c r="V166" s="524"/>
      <c r="W166" s="524"/>
      <c r="X166" s="524"/>
      <c r="Y166" s="524"/>
      <c r="Z166" s="524"/>
      <c r="AA166" s="524"/>
      <c r="AB166" s="524"/>
    </row>
    <row r="167" ht="15.75" customHeight="1">
      <c r="A167" s="519"/>
      <c r="B167" s="524"/>
      <c r="C167" s="530"/>
      <c r="D167" s="524"/>
      <c r="E167" s="524"/>
      <c r="F167" s="524"/>
      <c r="G167" s="524"/>
      <c r="H167" s="524"/>
      <c r="I167" s="524"/>
      <c r="J167" s="524"/>
      <c r="K167" s="524"/>
      <c r="L167" s="524"/>
      <c r="M167" s="524"/>
      <c r="N167" s="524"/>
      <c r="O167" s="524"/>
      <c r="P167" s="524"/>
      <c r="Q167" s="524"/>
      <c r="R167" s="524"/>
      <c r="S167" s="524"/>
      <c r="T167" s="524"/>
      <c r="U167" s="524"/>
      <c r="V167" s="524"/>
      <c r="W167" s="524"/>
      <c r="X167" s="524"/>
      <c r="Y167" s="524"/>
      <c r="Z167" s="524"/>
      <c r="AA167" s="524"/>
      <c r="AB167" s="524"/>
    </row>
    <row r="168" ht="15.75" customHeight="1">
      <c r="A168" s="519"/>
      <c r="B168" s="524"/>
      <c r="C168" s="530"/>
      <c r="D168" s="524"/>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row>
    <row r="169" ht="15.75" customHeight="1">
      <c r="A169" s="519"/>
      <c r="B169" s="524"/>
      <c r="C169" s="530"/>
      <c r="D169" s="524"/>
      <c r="E169" s="524"/>
      <c r="F169" s="524"/>
      <c r="G169" s="524"/>
      <c r="H169" s="524"/>
      <c r="I169" s="524"/>
      <c r="J169" s="524"/>
      <c r="K169" s="524"/>
      <c r="L169" s="524"/>
      <c r="M169" s="524"/>
      <c r="N169" s="524"/>
      <c r="O169" s="524"/>
      <c r="P169" s="524"/>
      <c r="Q169" s="524"/>
      <c r="R169" s="524"/>
      <c r="S169" s="524"/>
      <c r="T169" s="524"/>
      <c r="U169" s="524"/>
      <c r="V169" s="524"/>
      <c r="W169" s="524"/>
      <c r="X169" s="524"/>
      <c r="Y169" s="524"/>
      <c r="Z169" s="524"/>
      <c r="AA169" s="524"/>
      <c r="AB169" s="524"/>
    </row>
    <row r="170" ht="15.75" customHeight="1">
      <c r="A170" s="519"/>
      <c r="B170" s="524"/>
      <c r="C170" s="530"/>
      <c r="D170" s="524"/>
      <c r="E170" s="524"/>
      <c r="F170" s="524"/>
      <c r="G170" s="524"/>
      <c r="H170" s="524"/>
      <c r="I170" s="524"/>
      <c r="J170" s="524"/>
      <c r="K170" s="524"/>
      <c r="L170" s="524"/>
      <c r="M170" s="524"/>
      <c r="N170" s="524"/>
      <c r="O170" s="524"/>
      <c r="P170" s="524"/>
      <c r="Q170" s="524"/>
      <c r="R170" s="524"/>
      <c r="S170" s="524"/>
      <c r="T170" s="524"/>
      <c r="U170" s="524"/>
      <c r="V170" s="524"/>
      <c r="W170" s="524"/>
      <c r="X170" s="524"/>
      <c r="Y170" s="524"/>
      <c r="Z170" s="524"/>
      <c r="AA170" s="524"/>
      <c r="AB170" s="524"/>
    </row>
    <row r="171" ht="15.75" customHeight="1">
      <c r="A171" s="519"/>
      <c r="B171" s="524"/>
      <c r="C171" s="530"/>
      <c r="D171" s="524"/>
      <c r="E171" s="524"/>
      <c r="F171" s="524"/>
      <c r="G171" s="524"/>
      <c r="H171" s="524"/>
      <c r="I171" s="524"/>
      <c r="J171" s="524"/>
      <c r="K171" s="524"/>
      <c r="L171" s="524"/>
      <c r="M171" s="524"/>
      <c r="N171" s="524"/>
      <c r="O171" s="524"/>
      <c r="P171" s="524"/>
      <c r="Q171" s="524"/>
      <c r="R171" s="524"/>
      <c r="S171" s="524"/>
      <c r="T171" s="524"/>
      <c r="U171" s="524"/>
      <c r="V171" s="524"/>
      <c r="W171" s="524"/>
      <c r="X171" s="524"/>
      <c r="Y171" s="524"/>
      <c r="Z171" s="524"/>
      <c r="AA171" s="524"/>
      <c r="AB171" s="524"/>
    </row>
    <row r="172" ht="15.75" customHeight="1">
      <c r="A172" s="519"/>
      <c r="B172" s="524"/>
      <c r="C172" s="530"/>
      <c r="D172" s="524"/>
      <c r="E172" s="524"/>
      <c r="F172" s="524"/>
      <c r="G172" s="524"/>
      <c r="H172" s="524"/>
      <c r="I172" s="524"/>
      <c r="J172" s="524"/>
      <c r="K172" s="524"/>
      <c r="L172" s="524"/>
      <c r="M172" s="524"/>
      <c r="N172" s="524"/>
      <c r="O172" s="524"/>
      <c r="P172" s="524"/>
      <c r="Q172" s="524"/>
      <c r="R172" s="524"/>
      <c r="S172" s="524"/>
      <c r="T172" s="524"/>
      <c r="U172" s="524"/>
      <c r="V172" s="524"/>
      <c r="W172" s="524"/>
      <c r="X172" s="524"/>
      <c r="Y172" s="524"/>
      <c r="Z172" s="524"/>
      <c r="AA172" s="524"/>
      <c r="AB172" s="524"/>
    </row>
    <row r="173" ht="15.75" customHeight="1">
      <c r="A173" s="519"/>
      <c r="B173" s="524"/>
      <c r="C173" s="530"/>
      <c r="D173" s="524"/>
      <c r="E173" s="524"/>
      <c r="F173" s="524"/>
      <c r="G173" s="524"/>
      <c r="H173" s="524"/>
      <c r="I173" s="524"/>
      <c r="J173" s="524"/>
      <c r="K173" s="524"/>
      <c r="L173" s="524"/>
      <c r="M173" s="524"/>
      <c r="N173" s="524"/>
      <c r="O173" s="524"/>
      <c r="P173" s="524"/>
      <c r="Q173" s="524"/>
      <c r="R173" s="524"/>
      <c r="S173" s="524"/>
      <c r="T173" s="524"/>
      <c r="U173" s="524"/>
      <c r="V173" s="524"/>
      <c r="W173" s="524"/>
      <c r="X173" s="524"/>
      <c r="Y173" s="524"/>
      <c r="Z173" s="524"/>
      <c r="AA173" s="524"/>
      <c r="AB173" s="524"/>
    </row>
    <row r="174" ht="15.75" customHeight="1">
      <c r="A174" s="519"/>
      <c r="B174" s="524"/>
      <c r="C174" s="530"/>
      <c r="D174" s="524"/>
      <c r="E174" s="524"/>
      <c r="F174" s="524"/>
      <c r="G174" s="524"/>
      <c r="H174" s="524"/>
      <c r="I174" s="524"/>
      <c r="J174" s="524"/>
      <c r="K174" s="524"/>
      <c r="L174" s="524"/>
      <c r="M174" s="524"/>
      <c r="N174" s="524"/>
      <c r="O174" s="524"/>
      <c r="P174" s="524"/>
      <c r="Q174" s="524"/>
      <c r="R174" s="524"/>
      <c r="S174" s="524"/>
      <c r="T174" s="524"/>
      <c r="U174" s="524"/>
      <c r="V174" s="524"/>
      <c r="W174" s="524"/>
      <c r="X174" s="524"/>
      <c r="Y174" s="524"/>
      <c r="Z174" s="524"/>
      <c r="AA174" s="524"/>
      <c r="AB174" s="524"/>
    </row>
    <row r="175" ht="15.75" customHeight="1">
      <c r="A175" s="519"/>
      <c r="B175" s="524"/>
      <c r="C175" s="530"/>
      <c r="D175" s="524"/>
      <c r="E175" s="524"/>
      <c r="F175" s="524"/>
      <c r="G175" s="524"/>
      <c r="H175" s="524"/>
      <c r="I175" s="524"/>
      <c r="J175" s="524"/>
      <c r="K175" s="524"/>
      <c r="L175" s="524"/>
      <c r="M175" s="524"/>
      <c r="N175" s="524"/>
      <c r="O175" s="524"/>
      <c r="P175" s="524"/>
      <c r="Q175" s="524"/>
      <c r="R175" s="524"/>
      <c r="S175" s="524"/>
      <c r="T175" s="524"/>
      <c r="U175" s="524"/>
      <c r="V175" s="524"/>
      <c r="W175" s="524"/>
      <c r="X175" s="524"/>
      <c r="Y175" s="524"/>
      <c r="Z175" s="524"/>
      <c r="AA175" s="524"/>
      <c r="AB175" s="524"/>
    </row>
    <row r="176" ht="15.75" customHeight="1">
      <c r="A176" s="519"/>
      <c r="B176" s="524"/>
      <c r="C176" s="530"/>
      <c r="D176" s="524"/>
      <c r="E176" s="524"/>
      <c r="F176" s="524"/>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row>
    <row r="177" ht="15.75" customHeight="1">
      <c r="A177" s="519"/>
      <c r="B177" s="524"/>
      <c r="C177" s="530"/>
      <c r="D177" s="524"/>
      <c r="E177" s="524"/>
      <c r="F177" s="524"/>
      <c r="G177" s="524"/>
      <c r="H177" s="524"/>
      <c r="I177" s="524"/>
      <c r="J177" s="524"/>
      <c r="K177" s="524"/>
      <c r="L177" s="524"/>
      <c r="M177" s="524"/>
      <c r="N177" s="524"/>
      <c r="O177" s="524"/>
      <c r="P177" s="524"/>
      <c r="Q177" s="524"/>
      <c r="R177" s="524"/>
      <c r="S177" s="524"/>
      <c r="T177" s="524"/>
      <c r="U177" s="524"/>
      <c r="V177" s="524"/>
      <c r="W177" s="524"/>
      <c r="X177" s="524"/>
      <c r="Y177" s="524"/>
      <c r="Z177" s="524"/>
      <c r="AA177" s="524"/>
      <c r="AB177" s="524"/>
    </row>
    <row r="178" ht="15.75" customHeight="1">
      <c r="A178" s="519"/>
      <c r="B178" s="524"/>
      <c r="C178" s="530"/>
      <c r="D178" s="524"/>
      <c r="E178" s="524"/>
      <c r="F178" s="524"/>
      <c r="G178" s="524"/>
      <c r="H178" s="524"/>
      <c r="I178" s="524"/>
      <c r="J178" s="524"/>
      <c r="K178" s="524"/>
      <c r="L178" s="524"/>
      <c r="M178" s="524"/>
      <c r="N178" s="524"/>
      <c r="O178" s="524"/>
      <c r="P178" s="524"/>
      <c r="Q178" s="524"/>
      <c r="R178" s="524"/>
      <c r="S178" s="524"/>
      <c r="T178" s="524"/>
      <c r="U178" s="524"/>
      <c r="V178" s="524"/>
      <c r="W178" s="524"/>
      <c r="X178" s="524"/>
      <c r="Y178" s="524"/>
      <c r="Z178" s="524"/>
      <c r="AA178" s="524"/>
      <c r="AB178" s="524"/>
    </row>
    <row r="179" ht="15.75" customHeight="1">
      <c r="A179" s="519"/>
      <c r="B179" s="524"/>
      <c r="C179" s="530"/>
      <c r="D179" s="524"/>
      <c r="E179" s="524"/>
      <c r="F179" s="524"/>
      <c r="G179" s="524"/>
      <c r="H179" s="524"/>
      <c r="I179" s="524"/>
      <c r="J179" s="524"/>
      <c r="K179" s="524"/>
      <c r="L179" s="524"/>
      <c r="M179" s="524"/>
      <c r="N179" s="524"/>
      <c r="O179" s="524"/>
      <c r="P179" s="524"/>
      <c r="Q179" s="524"/>
      <c r="R179" s="524"/>
      <c r="S179" s="524"/>
      <c r="T179" s="524"/>
      <c r="U179" s="524"/>
      <c r="V179" s="524"/>
      <c r="W179" s="524"/>
      <c r="X179" s="524"/>
      <c r="Y179" s="524"/>
      <c r="Z179" s="524"/>
      <c r="AA179" s="524"/>
      <c r="AB179" s="524"/>
    </row>
    <row r="180" ht="15.75" customHeight="1">
      <c r="A180" s="519"/>
      <c r="B180" s="524"/>
      <c r="C180" s="530"/>
      <c r="D180" s="524"/>
      <c r="E180" s="524"/>
      <c r="F180" s="524"/>
      <c r="G180" s="524"/>
      <c r="H180" s="524"/>
      <c r="I180" s="524"/>
      <c r="J180" s="524"/>
      <c r="K180" s="524"/>
      <c r="L180" s="524"/>
      <c r="M180" s="524"/>
      <c r="N180" s="524"/>
      <c r="O180" s="524"/>
      <c r="P180" s="524"/>
      <c r="Q180" s="524"/>
      <c r="R180" s="524"/>
      <c r="S180" s="524"/>
      <c r="T180" s="524"/>
      <c r="U180" s="524"/>
      <c r="V180" s="524"/>
      <c r="W180" s="524"/>
      <c r="X180" s="524"/>
      <c r="Y180" s="524"/>
      <c r="Z180" s="524"/>
      <c r="AA180" s="524"/>
      <c r="AB180" s="524"/>
    </row>
    <row r="181" ht="15.75" customHeight="1">
      <c r="A181" s="519"/>
      <c r="B181" s="524"/>
      <c r="C181" s="530"/>
      <c r="D181" s="524"/>
      <c r="E181" s="524"/>
      <c r="F181" s="524"/>
      <c r="G181" s="524"/>
      <c r="H181" s="524"/>
      <c r="I181" s="524"/>
      <c r="J181" s="524"/>
      <c r="K181" s="524"/>
      <c r="L181" s="524"/>
      <c r="M181" s="524"/>
      <c r="N181" s="524"/>
      <c r="O181" s="524"/>
      <c r="P181" s="524"/>
      <c r="Q181" s="524"/>
      <c r="R181" s="524"/>
      <c r="S181" s="524"/>
      <c r="T181" s="524"/>
      <c r="U181" s="524"/>
      <c r="V181" s="524"/>
      <c r="W181" s="524"/>
      <c r="X181" s="524"/>
      <c r="Y181" s="524"/>
      <c r="Z181" s="524"/>
      <c r="AA181" s="524"/>
      <c r="AB181" s="524"/>
    </row>
    <row r="182" ht="15.75" customHeight="1">
      <c r="A182" s="519"/>
      <c r="B182" s="524"/>
      <c r="C182" s="530"/>
      <c r="D182" s="524"/>
      <c r="E182" s="524"/>
      <c r="F182" s="524"/>
      <c r="G182" s="524"/>
      <c r="H182" s="524"/>
      <c r="I182" s="524"/>
      <c r="J182" s="524"/>
      <c r="K182" s="524"/>
      <c r="L182" s="524"/>
      <c r="M182" s="524"/>
      <c r="N182" s="524"/>
      <c r="O182" s="524"/>
      <c r="P182" s="524"/>
      <c r="Q182" s="524"/>
      <c r="R182" s="524"/>
      <c r="S182" s="524"/>
      <c r="T182" s="524"/>
      <c r="U182" s="524"/>
      <c r="V182" s="524"/>
      <c r="W182" s="524"/>
      <c r="X182" s="524"/>
      <c r="Y182" s="524"/>
      <c r="Z182" s="524"/>
      <c r="AA182" s="524"/>
      <c r="AB182" s="524"/>
    </row>
    <row r="183" ht="15.75" customHeight="1">
      <c r="A183" s="519"/>
      <c r="B183" s="524"/>
      <c r="C183" s="530"/>
      <c r="D183" s="524"/>
      <c r="E183" s="524"/>
      <c r="F183" s="524"/>
      <c r="G183" s="524"/>
      <c r="H183" s="524"/>
      <c r="I183" s="524"/>
      <c r="J183" s="524"/>
      <c r="K183" s="524"/>
      <c r="L183" s="524"/>
      <c r="M183" s="524"/>
      <c r="N183" s="524"/>
      <c r="O183" s="524"/>
      <c r="P183" s="524"/>
      <c r="Q183" s="524"/>
      <c r="R183" s="524"/>
      <c r="S183" s="524"/>
      <c r="T183" s="524"/>
      <c r="U183" s="524"/>
      <c r="V183" s="524"/>
      <c r="W183" s="524"/>
      <c r="X183" s="524"/>
      <c r="Y183" s="524"/>
      <c r="Z183" s="524"/>
      <c r="AA183" s="524"/>
      <c r="AB183" s="524"/>
    </row>
    <row r="184" ht="15.75" customHeight="1">
      <c r="A184" s="519"/>
      <c r="B184" s="524"/>
      <c r="C184" s="530"/>
      <c r="D184" s="524"/>
      <c r="E184" s="524"/>
      <c r="F184" s="524"/>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row>
    <row r="185" ht="15.75" customHeight="1">
      <c r="A185" s="519"/>
      <c r="B185" s="524"/>
      <c r="C185" s="530"/>
      <c r="D185" s="524"/>
      <c r="E185" s="524"/>
      <c r="F185" s="524"/>
      <c r="G185" s="524"/>
      <c r="H185" s="524"/>
      <c r="I185" s="524"/>
      <c r="J185" s="524"/>
      <c r="K185" s="524"/>
      <c r="L185" s="524"/>
      <c r="M185" s="524"/>
      <c r="N185" s="524"/>
      <c r="O185" s="524"/>
      <c r="P185" s="524"/>
      <c r="Q185" s="524"/>
      <c r="R185" s="524"/>
      <c r="S185" s="524"/>
      <c r="T185" s="524"/>
      <c r="U185" s="524"/>
      <c r="V185" s="524"/>
      <c r="W185" s="524"/>
      <c r="X185" s="524"/>
      <c r="Y185" s="524"/>
      <c r="Z185" s="524"/>
      <c r="AA185" s="524"/>
      <c r="AB185" s="524"/>
    </row>
    <row r="186" ht="15.75" customHeight="1">
      <c r="A186" s="519"/>
      <c r="B186" s="524"/>
      <c r="C186" s="530"/>
      <c r="D186" s="524"/>
      <c r="E186" s="524"/>
      <c r="F186" s="524"/>
      <c r="G186" s="524"/>
      <c r="H186" s="524"/>
      <c r="I186" s="524"/>
      <c r="J186" s="524"/>
      <c r="K186" s="524"/>
      <c r="L186" s="524"/>
      <c r="M186" s="524"/>
      <c r="N186" s="524"/>
      <c r="O186" s="524"/>
      <c r="P186" s="524"/>
      <c r="Q186" s="524"/>
      <c r="R186" s="524"/>
      <c r="S186" s="524"/>
      <c r="T186" s="524"/>
      <c r="U186" s="524"/>
      <c r="V186" s="524"/>
      <c r="W186" s="524"/>
      <c r="X186" s="524"/>
      <c r="Y186" s="524"/>
      <c r="Z186" s="524"/>
      <c r="AA186" s="524"/>
      <c r="AB186" s="524"/>
    </row>
    <row r="187" ht="15.75" customHeight="1">
      <c r="A187" s="519"/>
      <c r="B187" s="524"/>
      <c r="C187" s="530"/>
      <c r="D187" s="524"/>
      <c r="E187" s="524"/>
      <c r="F187" s="524"/>
      <c r="G187" s="524"/>
      <c r="H187" s="524"/>
      <c r="I187" s="524"/>
      <c r="J187" s="524"/>
      <c r="K187" s="524"/>
      <c r="L187" s="524"/>
      <c r="M187" s="524"/>
      <c r="N187" s="524"/>
      <c r="O187" s="524"/>
      <c r="P187" s="524"/>
      <c r="Q187" s="524"/>
      <c r="R187" s="524"/>
      <c r="S187" s="524"/>
      <c r="T187" s="524"/>
      <c r="U187" s="524"/>
      <c r="V187" s="524"/>
      <c r="W187" s="524"/>
      <c r="X187" s="524"/>
      <c r="Y187" s="524"/>
      <c r="Z187" s="524"/>
      <c r="AA187" s="524"/>
      <c r="AB187" s="524"/>
    </row>
    <row r="188" ht="15.75" customHeight="1">
      <c r="A188" s="519"/>
      <c r="B188" s="524"/>
      <c r="C188" s="530"/>
      <c r="D188" s="524"/>
      <c r="E188" s="524"/>
      <c r="F188" s="524"/>
      <c r="G188" s="524"/>
      <c r="H188" s="524"/>
      <c r="I188" s="524"/>
      <c r="J188" s="524"/>
      <c r="K188" s="524"/>
      <c r="L188" s="524"/>
      <c r="M188" s="524"/>
      <c r="N188" s="524"/>
      <c r="O188" s="524"/>
      <c r="P188" s="524"/>
      <c r="Q188" s="524"/>
      <c r="R188" s="524"/>
      <c r="S188" s="524"/>
      <c r="T188" s="524"/>
      <c r="U188" s="524"/>
      <c r="V188" s="524"/>
      <c r="W188" s="524"/>
      <c r="X188" s="524"/>
      <c r="Y188" s="524"/>
      <c r="Z188" s="524"/>
      <c r="AA188" s="524"/>
      <c r="AB188" s="524"/>
    </row>
    <row r="189" ht="15.75" customHeight="1">
      <c r="A189" s="519"/>
      <c r="B189" s="524"/>
      <c r="C189" s="530"/>
      <c r="D189" s="524"/>
      <c r="E189" s="524"/>
      <c r="F189" s="524"/>
      <c r="G189" s="524"/>
      <c r="H189" s="524"/>
      <c r="I189" s="524"/>
      <c r="J189" s="524"/>
      <c r="K189" s="524"/>
      <c r="L189" s="524"/>
      <c r="M189" s="524"/>
      <c r="N189" s="524"/>
      <c r="O189" s="524"/>
      <c r="P189" s="524"/>
      <c r="Q189" s="524"/>
      <c r="R189" s="524"/>
      <c r="S189" s="524"/>
      <c r="T189" s="524"/>
      <c r="U189" s="524"/>
      <c r="V189" s="524"/>
      <c r="W189" s="524"/>
      <c r="X189" s="524"/>
      <c r="Y189" s="524"/>
      <c r="Z189" s="524"/>
      <c r="AA189" s="524"/>
      <c r="AB189" s="524"/>
    </row>
    <row r="190" ht="15.75" customHeight="1">
      <c r="A190" s="519"/>
      <c r="B190" s="524"/>
      <c r="C190" s="530"/>
      <c r="D190" s="524"/>
      <c r="E190" s="524"/>
      <c r="F190" s="524"/>
      <c r="G190" s="524"/>
      <c r="H190" s="524"/>
      <c r="I190" s="524"/>
      <c r="J190" s="524"/>
      <c r="K190" s="524"/>
      <c r="L190" s="524"/>
      <c r="M190" s="524"/>
      <c r="N190" s="524"/>
      <c r="O190" s="524"/>
      <c r="P190" s="524"/>
      <c r="Q190" s="524"/>
      <c r="R190" s="524"/>
      <c r="S190" s="524"/>
      <c r="T190" s="524"/>
      <c r="U190" s="524"/>
      <c r="V190" s="524"/>
      <c r="W190" s="524"/>
      <c r="X190" s="524"/>
      <c r="Y190" s="524"/>
      <c r="Z190" s="524"/>
      <c r="AA190" s="524"/>
      <c r="AB190" s="524"/>
    </row>
    <row r="191" ht="15.75" customHeight="1">
      <c r="A191" s="519"/>
      <c r="B191" s="524"/>
      <c r="C191" s="530"/>
      <c r="D191" s="524"/>
      <c r="E191" s="524"/>
      <c r="F191" s="524"/>
      <c r="G191" s="524"/>
      <c r="H191" s="524"/>
      <c r="I191" s="524"/>
      <c r="J191" s="524"/>
      <c r="K191" s="524"/>
      <c r="L191" s="524"/>
      <c r="M191" s="524"/>
      <c r="N191" s="524"/>
      <c r="O191" s="524"/>
      <c r="P191" s="524"/>
      <c r="Q191" s="524"/>
      <c r="R191" s="524"/>
      <c r="S191" s="524"/>
      <c r="T191" s="524"/>
      <c r="U191" s="524"/>
      <c r="V191" s="524"/>
      <c r="W191" s="524"/>
      <c r="X191" s="524"/>
      <c r="Y191" s="524"/>
      <c r="Z191" s="524"/>
      <c r="AA191" s="524"/>
      <c r="AB191" s="524"/>
    </row>
    <row r="192" ht="15.75" customHeight="1">
      <c r="A192" s="519"/>
      <c r="B192" s="524"/>
      <c r="C192" s="530"/>
      <c r="D192" s="524"/>
      <c r="E192" s="524"/>
      <c r="F192" s="524"/>
      <c r="G192" s="524"/>
      <c r="H192" s="524"/>
      <c r="I192" s="524"/>
      <c r="J192" s="524"/>
      <c r="K192" s="524"/>
      <c r="L192" s="524"/>
      <c r="M192" s="524"/>
      <c r="N192" s="524"/>
      <c r="O192" s="524"/>
      <c r="P192" s="524"/>
      <c r="Q192" s="524"/>
      <c r="R192" s="524"/>
      <c r="S192" s="524"/>
      <c r="T192" s="524"/>
      <c r="U192" s="524"/>
      <c r="V192" s="524"/>
      <c r="W192" s="524"/>
      <c r="X192" s="524"/>
      <c r="Y192" s="524"/>
      <c r="Z192" s="524"/>
      <c r="AA192" s="524"/>
      <c r="AB192" s="524"/>
    </row>
    <row r="193" ht="15.75" customHeight="1">
      <c r="A193" s="519"/>
      <c r="B193" s="524"/>
      <c r="C193" s="530"/>
      <c r="D193" s="524"/>
      <c r="E193" s="524"/>
      <c r="F193" s="524"/>
      <c r="G193" s="524"/>
      <c r="H193" s="524"/>
      <c r="I193" s="524"/>
      <c r="J193" s="524"/>
      <c r="K193" s="524"/>
      <c r="L193" s="524"/>
      <c r="M193" s="524"/>
      <c r="N193" s="524"/>
      <c r="O193" s="524"/>
      <c r="P193" s="524"/>
      <c r="Q193" s="524"/>
      <c r="R193" s="524"/>
      <c r="S193" s="524"/>
      <c r="T193" s="524"/>
      <c r="U193" s="524"/>
      <c r="V193" s="524"/>
      <c r="W193" s="524"/>
      <c r="X193" s="524"/>
      <c r="Y193" s="524"/>
      <c r="Z193" s="524"/>
      <c r="AA193" s="524"/>
      <c r="AB193" s="524"/>
    </row>
    <row r="194" ht="15.75" customHeight="1">
      <c r="A194" s="519"/>
      <c r="B194" s="524"/>
      <c r="C194" s="530"/>
      <c r="D194" s="524"/>
      <c r="E194" s="524"/>
      <c r="F194" s="524"/>
      <c r="G194" s="524"/>
      <c r="H194" s="524"/>
      <c r="I194" s="524"/>
      <c r="J194" s="524"/>
      <c r="K194" s="524"/>
      <c r="L194" s="524"/>
      <c r="M194" s="524"/>
      <c r="N194" s="524"/>
      <c r="O194" s="524"/>
      <c r="P194" s="524"/>
      <c r="Q194" s="524"/>
      <c r="R194" s="524"/>
      <c r="S194" s="524"/>
      <c r="T194" s="524"/>
      <c r="U194" s="524"/>
      <c r="V194" s="524"/>
      <c r="W194" s="524"/>
      <c r="X194" s="524"/>
      <c r="Y194" s="524"/>
      <c r="Z194" s="524"/>
      <c r="AA194" s="524"/>
      <c r="AB194" s="524"/>
    </row>
    <row r="195" ht="15.75" customHeight="1">
      <c r="A195" s="519"/>
      <c r="B195" s="524"/>
      <c r="C195" s="530"/>
      <c r="D195" s="524"/>
      <c r="E195" s="524"/>
      <c r="F195" s="524"/>
      <c r="G195" s="524"/>
      <c r="H195" s="524"/>
      <c r="I195" s="524"/>
      <c r="J195" s="524"/>
      <c r="K195" s="524"/>
      <c r="L195" s="524"/>
      <c r="M195" s="524"/>
      <c r="N195" s="524"/>
      <c r="O195" s="524"/>
      <c r="P195" s="524"/>
      <c r="Q195" s="524"/>
      <c r="R195" s="524"/>
      <c r="S195" s="524"/>
      <c r="T195" s="524"/>
      <c r="U195" s="524"/>
      <c r="V195" s="524"/>
      <c r="W195" s="524"/>
      <c r="X195" s="524"/>
      <c r="Y195" s="524"/>
      <c r="Z195" s="524"/>
      <c r="AA195" s="524"/>
      <c r="AB195" s="524"/>
    </row>
    <row r="196" ht="15.75" customHeight="1">
      <c r="A196" s="519"/>
      <c r="B196" s="524"/>
      <c r="C196" s="530"/>
      <c r="D196" s="524"/>
      <c r="E196" s="524"/>
      <c r="F196" s="524"/>
      <c r="G196" s="524"/>
      <c r="H196" s="524"/>
      <c r="I196" s="524"/>
      <c r="J196" s="524"/>
      <c r="K196" s="524"/>
      <c r="L196" s="524"/>
      <c r="M196" s="524"/>
      <c r="N196" s="524"/>
      <c r="O196" s="524"/>
      <c r="P196" s="524"/>
      <c r="Q196" s="524"/>
      <c r="R196" s="524"/>
      <c r="S196" s="524"/>
      <c r="T196" s="524"/>
      <c r="U196" s="524"/>
      <c r="V196" s="524"/>
      <c r="W196" s="524"/>
      <c r="X196" s="524"/>
      <c r="Y196" s="524"/>
      <c r="Z196" s="524"/>
      <c r="AA196" s="524"/>
      <c r="AB196" s="524"/>
    </row>
    <row r="197" ht="15.75" customHeight="1">
      <c r="A197" s="519"/>
      <c r="B197" s="524"/>
      <c r="C197" s="530"/>
      <c r="D197" s="524"/>
      <c r="E197" s="524"/>
      <c r="F197" s="524"/>
      <c r="G197" s="524"/>
      <c r="H197" s="524"/>
      <c r="I197" s="524"/>
      <c r="J197" s="524"/>
      <c r="K197" s="524"/>
      <c r="L197" s="524"/>
      <c r="M197" s="524"/>
      <c r="N197" s="524"/>
      <c r="O197" s="524"/>
      <c r="P197" s="524"/>
      <c r="Q197" s="524"/>
      <c r="R197" s="524"/>
      <c r="S197" s="524"/>
      <c r="T197" s="524"/>
      <c r="U197" s="524"/>
      <c r="V197" s="524"/>
      <c r="W197" s="524"/>
      <c r="X197" s="524"/>
      <c r="Y197" s="524"/>
      <c r="Z197" s="524"/>
      <c r="AA197" s="524"/>
      <c r="AB197" s="524"/>
    </row>
    <row r="198" ht="15.75" customHeight="1">
      <c r="A198" s="519"/>
      <c r="B198" s="524"/>
      <c r="C198" s="530"/>
      <c r="D198" s="524"/>
      <c r="E198" s="524"/>
      <c r="F198" s="524"/>
      <c r="G198" s="524"/>
      <c r="H198" s="524"/>
      <c r="I198" s="524"/>
      <c r="J198" s="524"/>
      <c r="K198" s="524"/>
      <c r="L198" s="524"/>
      <c r="M198" s="524"/>
      <c r="N198" s="524"/>
      <c r="O198" s="524"/>
      <c r="P198" s="524"/>
      <c r="Q198" s="524"/>
      <c r="R198" s="524"/>
      <c r="S198" s="524"/>
      <c r="T198" s="524"/>
      <c r="U198" s="524"/>
      <c r="V198" s="524"/>
      <c r="W198" s="524"/>
      <c r="X198" s="524"/>
      <c r="Y198" s="524"/>
      <c r="Z198" s="524"/>
      <c r="AA198" s="524"/>
      <c r="AB198" s="524"/>
    </row>
    <row r="199" ht="15.75" customHeight="1">
      <c r="A199" s="519"/>
      <c r="B199" s="524"/>
      <c r="C199" s="530"/>
      <c r="D199" s="524"/>
      <c r="E199" s="524"/>
      <c r="F199" s="524"/>
      <c r="G199" s="524"/>
      <c r="H199" s="524"/>
      <c r="I199" s="524"/>
      <c r="J199" s="524"/>
      <c r="K199" s="524"/>
      <c r="L199" s="524"/>
      <c r="M199" s="524"/>
      <c r="N199" s="524"/>
      <c r="O199" s="524"/>
      <c r="P199" s="524"/>
      <c r="Q199" s="524"/>
      <c r="R199" s="524"/>
      <c r="S199" s="524"/>
      <c r="T199" s="524"/>
      <c r="U199" s="524"/>
      <c r="V199" s="524"/>
      <c r="W199" s="524"/>
      <c r="X199" s="524"/>
      <c r="Y199" s="524"/>
      <c r="Z199" s="524"/>
      <c r="AA199" s="524"/>
      <c r="AB199" s="524"/>
    </row>
    <row r="200" ht="15.75" customHeight="1">
      <c r="A200" s="519"/>
      <c r="B200" s="524"/>
      <c r="C200" s="530"/>
      <c r="D200" s="524"/>
      <c r="E200" s="524"/>
      <c r="F200" s="524"/>
      <c r="G200" s="524"/>
      <c r="H200" s="524"/>
      <c r="I200" s="524"/>
      <c r="J200" s="524"/>
      <c r="K200" s="524"/>
      <c r="L200" s="524"/>
      <c r="M200" s="524"/>
      <c r="N200" s="524"/>
      <c r="O200" s="524"/>
      <c r="P200" s="524"/>
      <c r="Q200" s="524"/>
      <c r="R200" s="524"/>
      <c r="S200" s="524"/>
      <c r="T200" s="524"/>
      <c r="U200" s="524"/>
      <c r="V200" s="524"/>
      <c r="W200" s="524"/>
      <c r="X200" s="524"/>
      <c r="Y200" s="524"/>
      <c r="Z200" s="524"/>
      <c r="AA200" s="524"/>
      <c r="AB200" s="524"/>
    </row>
    <row r="201" ht="15.75" customHeight="1">
      <c r="A201" s="519"/>
      <c r="B201" s="524"/>
      <c r="C201" s="530"/>
      <c r="D201" s="524"/>
      <c r="E201" s="524"/>
      <c r="F201" s="524"/>
      <c r="G201" s="524"/>
      <c r="H201" s="524"/>
      <c r="I201" s="524"/>
      <c r="J201" s="524"/>
      <c r="K201" s="524"/>
      <c r="L201" s="524"/>
      <c r="M201" s="524"/>
      <c r="N201" s="524"/>
      <c r="O201" s="524"/>
      <c r="P201" s="524"/>
      <c r="Q201" s="524"/>
      <c r="R201" s="524"/>
      <c r="S201" s="524"/>
      <c r="T201" s="524"/>
      <c r="U201" s="524"/>
      <c r="V201" s="524"/>
      <c r="W201" s="524"/>
      <c r="X201" s="524"/>
      <c r="Y201" s="524"/>
      <c r="Z201" s="524"/>
      <c r="AA201" s="524"/>
      <c r="AB201" s="524"/>
    </row>
    <row r="202" ht="15.75" customHeight="1">
      <c r="A202" s="519"/>
      <c r="B202" s="524"/>
      <c r="C202" s="530"/>
      <c r="D202" s="524"/>
      <c r="E202" s="524"/>
      <c r="F202" s="524"/>
      <c r="G202" s="524"/>
      <c r="H202" s="524"/>
      <c r="I202" s="524"/>
      <c r="J202" s="524"/>
      <c r="K202" s="524"/>
      <c r="L202" s="524"/>
      <c r="M202" s="524"/>
      <c r="N202" s="524"/>
      <c r="O202" s="524"/>
      <c r="P202" s="524"/>
      <c r="Q202" s="524"/>
      <c r="R202" s="524"/>
      <c r="S202" s="524"/>
      <c r="T202" s="524"/>
      <c r="U202" s="524"/>
      <c r="V202" s="524"/>
      <c r="W202" s="524"/>
      <c r="X202" s="524"/>
      <c r="Y202" s="524"/>
      <c r="Z202" s="524"/>
      <c r="AA202" s="524"/>
      <c r="AB202" s="524"/>
    </row>
    <row r="203" ht="15.75" customHeight="1">
      <c r="A203" s="519"/>
      <c r="B203" s="524"/>
      <c r="C203" s="530"/>
      <c r="D203" s="524"/>
      <c r="E203" s="524"/>
      <c r="F203" s="524"/>
      <c r="G203" s="524"/>
      <c r="H203" s="524"/>
      <c r="I203" s="524"/>
      <c r="J203" s="524"/>
      <c r="K203" s="524"/>
      <c r="L203" s="524"/>
      <c r="M203" s="524"/>
      <c r="N203" s="524"/>
      <c r="O203" s="524"/>
      <c r="P203" s="524"/>
      <c r="Q203" s="524"/>
      <c r="R203" s="524"/>
      <c r="S203" s="524"/>
      <c r="T203" s="524"/>
      <c r="U203" s="524"/>
      <c r="V203" s="524"/>
      <c r="W203" s="524"/>
      <c r="X203" s="524"/>
      <c r="Y203" s="524"/>
      <c r="Z203" s="524"/>
      <c r="AA203" s="524"/>
      <c r="AB203" s="524"/>
    </row>
    <row r="204" ht="15.75" customHeight="1">
      <c r="A204" s="519"/>
      <c r="B204" s="524"/>
      <c r="C204" s="530"/>
      <c r="D204" s="524"/>
      <c r="E204" s="524"/>
      <c r="F204" s="524"/>
      <c r="G204" s="524"/>
      <c r="H204" s="524"/>
      <c r="I204" s="524"/>
      <c r="J204" s="524"/>
      <c r="K204" s="524"/>
      <c r="L204" s="524"/>
      <c r="M204" s="524"/>
      <c r="N204" s="524"/>
      <c r="O204" s="524"/>
      <c r="P204" s="524"/>
      <c r="Q204" s="524"/>
      <c r="R204" s="524"/>
      <c r="S204" s="524"/>
      <c r="T204" s="524"/>
      <c r="U204" s="524"/>
      <c r="V204" s="524"/>
      <c r="W204" s="524"/>
      <c r="X204" s="524"/>
      <c r="Y204" s="524"/>
      <c r="Z204" s="524"/>
      <c r="AA204" s="524"/>
      <c r="AB204" s="524"/>
    </row>
    <row r="205" ht="15.75" customHeight="1">
      <c r="A205" s="519"/>
      <c r="B205" s="524"/>
      <c r="C205" s="530"/>
      <c r="D205" s="524"/>
      <c r="E205" s="524"/>
      <c r="F205" s="524"/>
      <c r="G205" s="524"/>
      <c r="H205" s="524"/>
      <c r="I205" s="524"/>
      <c r="J205" s="524"/>
      <c r="K205" s="524"/>
      <c r="L205" s="524"/>
      <c r="M205" s="524"/>
      <c r="N205" s="524"/>
      <c r="O205" s="524"/>
      <c r="P205" s="524"/>
      <c r="Q205" s="524"/>
      <c r="R205" s="524"/>
      <c r="S205" s="524"/>
      <c r="T205" s="524"/>
      <c r="U205" s="524"/>
      <c r="V205" s="524"/>
      <c r="W205" s="524"/>
      <c r="X205" s="524"/>
      <c r="Y205" s="524"/>
      <c r="Z205" s="524"/>
      <c r="AA205" s="524"/>
      <c r="AB205" s="524"/>
    </row>
    <row r="206" ht="15.75" customHeight="1">
      <c r="A206" s="519"/>
      <c r="B206" s="524"/>
      <c r="C206" s="530"/>
      <c r="D206" s="524"/>
      <c r="E206" s="524"/>
      <c r="F206" s="524"/>
      <c r="G206" s="524"/>
      <c r="H206" s="524"/>
      <c r="I206" s="524"/>
      <c r="J206" s="524"/>
      <c r="K206" s="524"/>
      <c r="L206" s="524"/>
      <c r="M206" s="524"/>
      <c r="N206" s="524"/>
      <c r="O206" s="524"/>
      <c r="P206" s="524"/>
      <c r="Q206" s="524"/>
      <c r="R206" s="524"/>
      <c r="S206" s="524"/>
      <c r="T206" s="524"/>
      <c r="U206" s="524"/>
      <c r="V206" s="524"/>
      <c r="W206" s="524"/>
      <c r="X206" s="524"/>
      <c r="Y206" s="524"/>
      <c r="Z206" s="524"/>
      <c r="AA206" s="524"/>
      <c r="AB206" s="524"/>
    </row>
    <row r="207" ht="15.75" customHeight="1">
      <c r="A207" s="519"/>
      <c r="B207" s="524"/>
      <c r="C207" s="530"/>
      <c r="D207" s="524"/>
      <c r="E207" s="524"/>
      <c r="F207" s="524"/>
      <c r="G207" s="524"/>
      <c r="H207" s="524"/>
      <c r="I207" s="524"/>
      <c r="J207" s="524"/>
      <c r="K207" s="524"/>
      <c r="L207" s="524"/>
      <c r="M207" s="524"/>
      <c r="N207" s="524"/>
      <c r="O207" s="524"/>
      <c r="P207" s="524"/>
      <c r="Q207" s="524"/>
      <c r="R207" s="524"/>
      <c r="S207" s="524"/>
      <c r="T207" s="524"/>
      <c r="U207" s="524"/>
      <c r="V207" s="524"/>
      <c r="W207" s="524"/>
      <c r="X207" s="524"/>
      <c r="Y207" s="524"/>
      <c r="Z207" s="524"/>
      <c r="AA207" s="524"/>
      <c r="AB207" s="524"/>
    </row>
    <row r="208" ht="15.75" customHeight="1">
      <c r="A208" s="519"/>
      <c r="B208" s="524"/>
      <c r="C208" s="530"/>
      <c r="D208" s="524"/>
      <c r="E208" s="524"/>
      <c r="F208" s="524"/>
      <c r="G208" s="524"/>
      <c r="H208" s="524"/>
      <c r="I208" s="524"/>
      <c r="J208" s="524"/>
      <c r="K208" s="524"/>
      <c r="L208" s="524"/>
      <c r="M208" s="524"/>
      <c r="N208" s="524"/>
      <c r="O208" s="524"/>
      <c r="P208" s="524"/>
      <c r="Q208" s="524"/>
      <c r="R208" s="524"/>
      <c r="S208" s="524"/>
      <c r="T208" s="524"/>
      <c r="U208" s="524"/>
      <c r="V208" s="524"/>
      <c r="W208" s="524"/>
      <c r="X208" s="524"/>
      <c r="Y208" s="524"/>
      <c r="Z208" s="524"/>
      <c r="AA208" s="524"/>
      <c r="AB208" s="524"/>
    </row>
    <row r="209" ht="15.75" customHeight="1">
      <c r="A209" s="519"/>
      <c r="B209" s="524"/>
      <c r="C209" s="530"/>
      <c r="D209" s="524"/>
      <c r="E209" s="524"/>
      <c r="F209" s="524"/>
      <c r="G209" s="524"/>
      <c r="H209" s="524"/>
      <c r="I209" s="524"/>
      <c r="J209" s="524"/>
      <c r="K209" s="524"/>
      <c r="L209" s="524"/>
      <c r="M209" s="524"/>
      <c r="N209" s="524"/>
      <c r="O209" s="524"/>
      <c r="P209" s="524"/>
      <c r="Q209" s="524"/>
      <c r="R209" s="524"/>
      <c r="S209" s="524"/>
      <c r="T209" s="524"/>
      <c r="U209" s="524"/>
      <c r="V209" s="524"/>
      <c r="W209" s="524"/>
      <c r="X209" s="524"/>
      <c r="Y209" s="524"/>
      <c r="Z209" s="524"/>
      <c r="AA209" s="524"/>
      <c r="AB209" s="524"/>
    </row>
    <row r="210" ht="15.75" customHeight="1">
      <c r="A210" s="519"/>
      <c r="B210" s="524"/>
      <c r="C210" s="530"/>
      <c r="D210" s="524"/>
      <c r="E210" s="524"/>
      <c r="F210" s="524"/>
      <c r="G210" s="524"/>
      <c r="H210" s="524"/>
      <c r="I210" s="524"/>
      <c r="J210" s="524"/>
      <c r="K210" s="524"/>
      <c r="L210" s="524"/>
      <c r="M210" s="524"/>
      <c r="N210" s="524"/>
      <c r="O210" s="524"/>
      <c r="P210" s="524"/>
      <c r="Q210" s="524"/>
      <c r="R210" s="524"/>
      <c r="S210" s="524"/>
      <c r="T210" s="524"/>
      <c r="U210" s="524"/>
      <c r="V210" s="524"/>
      <c r="W210" s="524"/>
      <c r="X210" s="524"/>
      <c r="Y210" s="524"/>
      <c r="Z210" s="524"/>
      <c r="AA210" s="524"/>
      <c r="AB210" s="524"/>
    </row>
    <row r="211" ht="15.75" customHeight="1">
      <c r="A211" s="519"/>
      <c r="B211" s="524"/>
      <c r="C211" s="530"/>
      <c r="D211" s="524"/>
      <c r="E211" s="524"/>
      <c r="F211" s="524"/>
      <c r="G211" s="524"/>
      <c r="H211" s="524"/>
      <c r="I211" s="524"/>
      <c r="J211" s="524"/>
      <c r="K211" s="524"/>
      <c r="L211" s="524"/>
      <c r="M211" s="524"/>
      <c r="N211" s="524"/>
      <c r="O211" s="524"/>
      <c r="P211" s="524"/>
      <c r="Q211" s="524"/>
      <c r="R211" s="524"/>
      <c r="S211" s="524"/>
      <c r="T211" s="524"/>
      <c r="U211" s="524"/>
      <c r="V211" s="524"/>
      <c r="W211" s="524"/>
      <c r="X211" s="524"/>
      <c r="Y211" s="524"/>
      <c r="Z211" s="524"/>
      <c r="AA211" s="524"/>
      <c r="AB211" s="524"/>
    </row>
    <row r="212" ht="15.75" customHeight="1">
      <c r="A212" s="519"/>
      <c r="B212" s="524"/>
      <c r="C212" s="530"/>
      <c r="D212" s="524"/>
      <c r="E212" s="524"/>
      <c r="F212" s="524"/>
      <c r="G212" s="524"/>
      <c r="H212" s="524"/>
      <c r="I212" s="524"/>
      <c r="J212" s="524"/>
      <c r="K212" s="524"/>
      <c r="L212" s="524"/>
      <c r="M212" s="524"/>
      <c r="N212" s="524"/>
      <c r="O212" s="524"/>
      <c r="P212" s="524"/>
      <c r="Q212" s="524"/>
      <c r="R212" s="524"/>
      <c r="S212" s="524"/>
      <c r="T212" s="524"/>
      <c r="U212" s="524"/>
      <c r="V212" s="524"/>
      <c r="W212" s="524"/>
      <c r="X212" s="524"/>
      <c r="Y212" s="524"/>
      <c r="Z212" s="524"/>
      <c r="AA212" s="524"/>
      <c r="AB212" s="524"/>
    </row>
    <row r="213" ht="15.75" customHeight="1">
      <c r="A213" s="519"/>
      <c r="B213" s="524"/>
      <c r="C213" s="530"/>
      <c r="D213" s="524"/>
      <c r="E213" s="524"/>
      <c r="F213" s="524"/>
      <c r="G213" s="524"/>
      <c r="H213" s="524"/>
      <c r="I213" s="524"/>
      <c r="J213" s="524"/>
      <c r="K213" s="524"/>
      <c r="L213" s="524"/>
      <c r="M213" s="524"/>
      <c r="N213" s="524"/>
      <c r="O213" s="524"/>
      <c r="P213" s="524"/>
      <c r="Q213" s="524"/>
      <c r="R213" s="524"/>
      <c r="S213" s="524"/>
      <c r="T213" s="524"/>
      <c r="U213" s="524"/>
      <c r="V213" s="524"/>
      <c r="W213" s="524"/>
      <c r="X213" s="524"/>
      <c r="Y213" s="524"/>
      <c r="Z213" s="524"/>
      <c r="AA213" s="524"/>
      <c r="AB213" s="524"/>
    </row>
    <row r="214" ht="15.75" customHeight="1">
      <c r="A214" s="519"/>
      <c r="B214" s="524"/>
      <c r="C214" s="530"/>
      <c r="D214" s="524"/>
      <c r="E214" s="524"/>
      <c r="F214" s="524"/>
      <c r="G214" s="524"/>
      <c r="H214" s="524"/>
      <c r="I214" s="524"/>
      <c r="J214" s="524"/>
      <c r="K214" s="524"/>
      <c r="L214" s="524"/>
      <c r="M214" s="524"/>
      <c r="N214" s="524"/>
      <c r="O214" s="524"/>
      <c r="P214" s="524"/>
      <c r="Q214" s="524"/>
      <c r="R214" s="524"/>
      <c r="S214" s="524"/>
      <c r="T214" s="524"/>
      <c r="U214" s="524"/>
      <c r="V214" s="524"/>
      <c r="W214" s="524"/>
      <c r="X214" s="524"/>
      <c r="Y214" s="524"/>
      <c r="Z214" s="524"/>
      <c r="AA214" s="524"/>
      <c r="AB214" s="524"/>
    </row>
    <row r="215" ht="15.75" customHeight="1">
      <c r="A215" s="519"/>
      <c r="B215" s="524"/>
      <c r="C215" s="530"/>
      <c r="D215" s="524"/>
      <c r="E215" s="524"/>
      <c r="F215" s="524"/>
      <c r="G215" s="524"/>
      <c r="H215" s="524"/>
      <c r="I215" s="524"/>
      <c r="J215" s="524"/>
      <c r="K215" s="524"/>
      <c r="L215" s="524"/>
      <c r="M215" s="524"/>
      <c r="N215" s="524"/>
      <c r="O215" s="524"/>
      <c r="P215" s="524"/>
      <c r="Q215" s="524"/>
      <c r="R215" s="524"/>
      <c r="S215" s="524"/>
      <c r="T215" s="524"/>
      <c r="U215" s="524"/>
      <c r="V215" s="524"/>
      <c r="W215" s="524"/>
      <c r="X215" s="524"/>
      <c r="Y215" s="524"/>
      <c r="Z215" s="524"/>
      <c r="AA215" s="524"/>
      <c r="AB215" s="524"/>
    </row>
    <row r="216" ht="15.75" customHeight="1">
      <c r="A216" s="519"/>
      <c r="B216" s="524"/>
      <c r="C216" s="530"/>
      <c r="D216" s="524"/>
      <c r="E216" s="524"/>
      <c r="F216" s="524"/>
      <c r="G216" s="524"/>
      <c r="H216" s="524"/>
      <c r="I216" s="524"/>
      <c r="J216" s="524"/>
      <c r="K216" s="524"/>
      <c r="L216" s="524"/>
      <c r="M216" s="524"/>
      <c r="N216" s="524"/>
      <c r="O216" s="524"/>
      <c r="P216" s="524"/>
      <c r="Q216" s="524"/>
      <c r="R216" s="524"/>
      <c r="S216" s="524"/>
      <c r="T216" s="524"/>
      <c r="U216" s="524"/>
      <c r="V216" s="524"/>
      <c r="W216" s="524"/>
      <c r="X216" s="524"/>
      <c r="Y216" s="524"/>
      <c r="Z216" s="524"/>
      <c r="AA216" s="524"/>
      <c r="AB216" s="524"/>
    </row>
    <row r="217" ht="15.75" customHeight="1">
      <c r="A217" s="519"/>
      <c r="B217" s="524"/>
      <c r="C217" s="530"/>
      <c r="D217" s="524"/>
      <c r="E217" s="524"/>
      <c r="F217" s="524"/>
      <c r="G217" s="524"/>
      <c r="H217" s="524"/>
      <c r="I217" s="524"/>
      <c r="J217" s="524"/>
      <c r="K217" s="524"/>
      <c r="L217" s="524"/>
      <c r="M217" s="524"/>
      <c r="N217" s="524"/>
      <c r="O217" s="524"/>
      <c r="P217" s="524"/>
      <c r="Q217" s="524"/>
      <c r="R217" s="524"/>
      <c r="S217" s="524"/>
      <c r="T217" s="524"/>
      <c r="U217" s="524"/>
      <c r="V217" s="524"/>
      <c r="W217" s="524"/>
      <c r="X217" s="524"/>
      <c r="Y217" s="524"/>
      <c r="Z217" s="524"/>
      <c r="AA217" s="524"/>
      <c r="AB217" s="524"/>
    </row>
    <row r="218" ht="15.75" customHeight="1">
      <c r="A218" s="519"/>
      <c r="B218" s="524"/>
      <c r="C218" s="530"/>
      <c r="D218" s="524"/>
      <c r="E218" s="524"/>
      <c r="F218" s="524"/>
      <c r="G218" s="524"/>
      <c r="H218" s="524"/>
      <c r="I218" s="524"/>
      <c r="J218" s="524"/>
      <c r="K218" s="524"/>
      <c r="L218" s="524"/>
      <c r="M218" s="524"/>
      <c r="N218" s="524"/>
      <c r="O218" s="524"/>
      <c r="P218" s="524"/>
      <c r="Q218" s="524"/>
      <c r="R218" s="524"/>
      <c r="S218" s="524"/>
      <c r="T218" s="524"/>
      <c r="U218" s="524"/>
      <c r="V218" s="524"/>
      <c r="W218" s="524"/>
      <c r="X218" s="524"/>
      <c r="Y218" s="524"/>
      <c r="Z218" s="524"/>
      <c r="AA218" s="524"/>
      <c r="AB218" s="524"/>
    </row>
    <row r="219" ht="15.75" customHeight="1">
      <c r="A219" s="519"/>
      <c r="B219" s="524"/>
      <c r="C219" s="530"/>
      <c r="D219" s="524"/>
      <c r="E219" s="524"/>
      <c r="F219" s="524"/>
      <c r="G219" s="524"/>
      <c r="H219" s="524"/>
      <c r="I219" s="524"/>
      <c r="J219" s="524"/>
      <c r="K219" s="524"/>
      <c r="L219" s="524"/>
      <c r="M219" s="524"/>
      <c r="N219" s="524"/>
      <c r="O219" s="524"/>
      <c r="P219" s="524"/>
      <c r="Q219" s="524"/>
      <c r="R219" s="524"/>
      <c r="S219" s="524"/>
      <c r="T219" s="524"/>
      <c r="U219" s="524"/>
      <c r="V219" s="524"/>
      <c r="W219" s="524"/>
      <c r="X219" s="524"/>
      <c r="Y219" s="524"/>
      <c r="Z219" s="524"/>
      <c r="AA219" s="524"/>
      <c r="AB219" s="524"/>
    </row>
    <row r="220" ht="15.75" customHeight="1">
      <c r="A220" s="517"/>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c r="AA220" s="517"/>
      <c r="AB220" s="517"/>
    </row>
    <row r="221" ht="15.75" customHeight="1">
      <c r="A221" s="517"/>
      <c r="B221" s="517"/>
      <c r="C221" s="517"/>
      <c r="D221" s="517"/>
      <c r="E221" s="517"/>
      <c r="F221" s="517"/>
      <c r="G221" s="517"/>
      <c r="H221" s="517"/>
      <c r="I221" s="517"/>
      <c r="J221" s="517"/>
      <c r="K221" s="517"/>
      <c r="L221" s="517"/>
      <c r="M221" s="517"/>
      <c r="N221" s="517"/>
      <c r="O221" s="517"/>
      <c r="P221" s="517"/>
      <c r="Q221" s="517"/>
      <c r="R221" s="517"/>
      <c r="S221" s="517"/>
      <c r="T221" s="517"/>
      <c r="U221" s="517"/>
      <c r="V221" s="517"/>
      <c r="W221" s="517"/>
      <c r="X221" s="517"/>
      <c r="Y221" s="517"/>
      <c r="Z221" s="517"/>
      <c r="AA221" s="517"/>
      <c r="AB221" s="517"/>
    </row>
    <row r="222" ht="15.75" customHeight="1">
      <c r="A222" s="517"/>
      <c r="B222" s="517"/>
      <c r="C222" s="517"/>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row>
    <row r="223" ht="15.75" customHeight="1">
      <c r="A223" s="517"/>
      <c r="B223" s="517"/>
      <c r="C223" s="517"/>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c r="AA223" s="517"/>
      <c r="AB223" s="517"/>
    </row>
    <row r="224" ht="15.75" customHeight="1">
      <c r="A224" s="517"/>
      <c r="B224" s="517"/>
      <c r="C224" s="517"/>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c r="AA224" s="517"/>
      <c r="AB224" s="517"/>
    </row>
    <row r="225" ht="15.75" customHeight="1">
      <c r="A225" s="517"/>
      <c r="B225" s="517"/>
      <c r="C225" s="517"/>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c r="AA994" s="18"/>
      <c r="AB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c r="AA995" s="18"/>
      <c r="AB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c r="AA997" s="18"/>
      <c r="AB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c r="AA999" s="18"/>
      <c r="AB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c r="AB1000" s="18"/>
    </row>
  </sheetData>
  <mergeCells count="13">
    <mergeCell ref="D12:G12"/>
    <mergeCell ref="D14:G14"/>
    <mergeCell ref="D16:G16"/>
    <mergeCell ref="B19:H19"/>
    <mergeCell ref="B22:D22"/>
    <mergeCell ref="C25:D25"/>
    <mergeCell ref="B1:I1"/>
    <mergeCell ref="C5:C6"/>
    <mergeCell ref="D5:D6"/>
    <mergeCell ref="E5:E6"/>
    <mergeCell ref="F5:F6"/>
    <mergeCell ref="G5:G6"/>
    <mergeCell ref="H5:H6"/>
  </mergeCells>
  <printOptions/>
  <pageMargins bottom="0.75" footer="0.0" header="0.0" left="0.7" right="0.7" top="0.75"/>
  <pageSetup fitToHeight="0"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3.88"/>
    <col customWidth="1" min="2" max="2" width="22.88"/>
    <col customWidth="1" min="3" max="4" width="8.5"/>
    <col customWidth="1" min="5" max="5" width="17.25"/>
    <col customWidth="1" min="6" max="7" width="13.38"/>
    <col customWidth="1" min="8" max="8" width="11.25"/>
    <col customWidth="1" min="9" max="10" width="13.13"/>
    <col customWidth="1" min="11" max="11" width="11.75"/>
    <col customWidth="1" min="12" max="13" width="14.25"/>
    <col customWidth="1" min="14" max="14" width="11.75"/>
    <col customWidth="1" min="15" max="16" width="13.25"/>
    <col customWidth="1" min="17" max="18" width="8.5"/>
    <col customWidth="1" min="19" max="26" width="11.0"/>
  </cols>
  <sheetData>
    <row r="1" ht="15.75" customHeight="1">
      <c r="A1" s="563"/>
      <c r="B1" s="564"/>
      <c r="C1" s="564"/>
      <c r="D1" s="564"/>
      <c r="E1" s="564"/>
      <c r="F1" s="565"/>
      <c r="G1" s="565"/>
      <c r="H1" s="565"/>
      <c r="I1" s="565"/>
      <c r="J1" s="565"/>
      <c r="K1" s="565"/>
      <c r="L1" s="565"/>
      <c r="M1" s="565"/>
      <c r="N1" s="565"/>
      <c r="O1" s="565"/>
      <c r="P1" s="565"/>
      <c r="Q1" s="565"/>
      <c r="R1" s="565"/>
      <c r="S1" s="18"/>
      <c r="T1" s="18"/>
      <c r="U1" s="18"/>
      <c r="V1" s="18"/>
      <c r="W1" s="18"/>
      <c r="X1" s="18"/>
      <c r="Y1" s="18"/>
      <c r="Z1" s="18"/>
    </row>
    <row r="2" ht="100.5" customHeight="1">
      <c r="A2" s="566" t="s">
        <v>513</v>
      </c>
      <c r="C2" s="563"/>
      <c r="D2" s="563"/>
      <c r="F2" s="567"/>
      <c r="G2" s="567"/>
      <c r="H2" s="567"/>
      <c r="I2" s="567"/>
      <c r="J2" s="567"/>
      <c r="K2" s="567"/>
      <c r="L2" s="565"/>
      <c r="M2" s="565"/>
      <c r="N2" s="565"/>
      <c r="O2" s="565"/>
      <c r="P2" s="565"/>
      <c r="Q2" s="565"/>
      <c r="R2" s="565"/>
      <c r="S2" s="18"/>
      <c r="T2" s="18"/>
      <c r="U2" s="18"/>
      <c r="V2" s="18"/>
      <c r="W2" s="18"/>
      <c r="X2" s="18"/>
      <c r="Y2" s="18"/>
      <c r="Z2" s="18"/>
    </row>
    <row r="3">
      <c r="A3" s="568" t="s">
        <v>463</v>
      </c>
      <c r="B3" s="569"/>
      <c r="C3" s="570"/>
      <c r="D3" s="570" t="str">
        <f>'[1]Bid openings report'!C5</f>
        <v>#REF!</v>
      </c>
      <c r="E3" s="569"/>
      <c r="F3" s="571"/>
      <c r="G3" s="571"/>
      <c r="H3" s="572"/>
      <c r="I3" s="572"/>
      <c r="J3" s="572"/>
      <c r="K3" s="572"/>
      <c r="L3" s="565"/>
      <c r="M3" s="565"/>
      <c r="N3" s="565"/>
      <c r="O3" s="565"/>
      <c r="P3" s="565"/>
      <c r="Q3" s="565"/>
      <c r="R3" s="565"/>
      <c r="S3" s="18"/>
      <c r="T3" s="18"/>
      <c r="U3" s="18"/>
      <c r="V3" s="18"/>
      <c r="W3" s="18"/>
      <c r="X3" s="18"/>
      <c r="Y3" s="18"/>
      <c r="Z3" s="18"/>
    </row>
    <row r="4">
      <c r="A4" s="573" t="s">
        <v>460</v>
      </c>
      <c r="B4" s="574"/>
      <c r="C4" s="575"/>
      <c r="D4" s="575" t="str">
        <f>'[1]Bid openings report'!C21</f>
        <v>#REF!</v>
      </c>
      <c r="F4" s="571"/>
      <c r="G4" s="571"/>
      <c r="H4" s="572"/>
      <c r="I4" s="572"/>
      <c r="J4" s="572"/>
      <c r="K4" s="572"/>
      <c r="L4" s="565"/>
      <c r="M4" s="565"/>
      <c r="N4" s="565"/>
      <c r="O4" s="565"/>
      <c r="P4" s="565"/>
      <c r="Q4" s="565"/>
      <c r="R4" s="565"/>
      <c r="S4" s="18"/>
      <c r="T4" s="18"/>
      <c r="U4" s="18"/>
      <c r="V4" s="18"/>
      <c r="W4" s="18"/>
      <c r="X4" s="18"/>
      <c r="Y4" s="18"/>
      <c r="Z4" s="18"/>
    </row>
    <row r="5" ht="15.75" customHeight="1">
      <c r="A5" s="563"/>
      <c r="B5" s="564"/>
      <c r="C5" s="564"/>
      <c r="D5" s="564"/>
      <c r="E5" s="564"/>
      <c r="F5" s="565"/>
      <c r="G5" s="565"/>
      <c r="H5" s="576"/>
      <c r="I5" s="576"/>
      <c r="J5" s="576"/>
      <c r="K5" s="576"/>
      <c r="L5" s="565"/>
      <c r="M5" s="565"/>
      <c r="N5" s="565"/>
      <c r="O5" s="565"/>
      <c r="P5" s="565"/>
      <c r="Q5" s="565"/>
      <c r="R5" s="565"/>
      <c r="S5" s="18"/>
      <c r="T5" s="18"/>
      <c r="U5" s="18"/>
      <c r="V5" s="18"/>
      <c r="W5" s="18"/>
      <c r="X5" s="18"/>
      <c r="Y5" s="18"/>
      <c r="Z5" s="18"/>
    </row>
    <row r="6" ht="15.75" customHeight="1">
      <c r="A6" s="577" t="s">
        <v>514</v>
      </c>
      <c r="B6" s="578"/>
      <c r="C6" s="579" t="s">
        <v>515</v>
      </c>
      <c r="D6" s="580" t="s">
        <v>516</v>
      </c>
      <c r="E6" s="577"/>
      <c r="F6" s="581"/>
      <c r="G6" s="582"/>
      <c r="H6" s="577"/>
      <c r="I6" s="581"/>
      <c r="J6" s="578"/>
      <c r="K6" s="577"/>
      <c r="L6" s="581"/>
      <c r="M6" s="578"/>
      <c r="N6" s="577"/>
      <c r="O6" s="581"/>
      <c r="P6" s="583"/>
      <c r="Q6" s="565"/>
      <c r="R6" s="565"/>
      <c r="S6" s="18"/>
      <c r="T6" s="18"/>
      <c r="U6" s="18"/>
      <c r="V6" s="18"/>
      <c r="W6" s="18"/>
      <c r="X6" s="18"/>
      <c r="Y6" s="18"/>
      <c r="Z6" s="18"/>
    </row>
    <row r="7" ht="15.75" customHeight="1">
      <c r="A7" s="584"/>
      <c r="B7" s="585"/>
      <c r="C7" s="31"/>
      <c r="D7" s="140"/>
      <c r="E7" s="584"/>
      <c r="G7" s="247"/>
      <c r="H7" s="584"/>
      <c r="J7" s="585"/>
      <c r="K7" s="584"/>
      <c r="M7" s="585"/>
      <c r="N7" s="584"/>
      <c r="P7" s="586"/>
      <c r="Q7" s="565"/>
      <c r="R7" s="565"/>
      <c r="S7" s="18"/>
      <c r="T7" s="18"/>
      <c r="U7" s="18"/>
      <c r="V7" s="18"/>
      <c r="W7" s="18"/>
      <c r="X7" s="18"/>
      <c r="Y7" s="18"/>
      <c r="Z7" s="18"/>
    </row>
    <row r="8" ht="15.75" customHeight="1">
      <c r="A8" s="584"/>
      <c r="B8" s="585"/>
      <c r="C8" s="31"/>
      <c r="D8" s="140"/>
      <c r="E8" s="587"/>
      <c r="F8" s="588"/>
      <c r="G8" s="589"/>
      <c r="H8" s="587"/>
      <c r="I8" s="588"/>
      <c r="J8" s="590"/>
      <c r="K8" s="587"/>
      <c r="L8" s="588"/>
      <c r="M8" s="590"/>
      <c r="N8" s="587"/>
      <c r="O8" s="588"/>
      <c r="P8" s="591"/>
      <c r="Q8" s="565"/>
      <c r="R8" s="565"/>
      <c r="S8" s="18"/>
      <c r="T8" s="18"/>
      <c r="U8" s="18"/>
      <c r="V8" s="18"/>
      <c r="W8" s="18"/>
      <c r="X8" s="18"/>
      <c r="Y8" s="18"/>
      <c r="Z8" s="18"/>
    </row>
    <row r="9" ht="15.75" customHeight="1">
      <c r="A9" s="592"/>
      <c r="B9" s="593"/>
      <c r="C9" s="31"/>
      <c r="D9" s="140"/>
      <c r="E9" s="594" t="s">
        <v>517</v>
      </c>
      <c r="F9" s="595" t="s">
        <v>518</v>
      </c>
      <c r="G9" s="596" t="s">
        <v>519</v>
      </c>
      <c r="H9" s="594" t="s">
        <v>520</v>
      </c>
      <c r="I9" s="595" t="s">
        <v>518</v>
      </c>
      <c r="J9" s="596" t="s">
        <v>519</v>
      </c>
      <c r="K9" s="594" t="s">
        <v>520</v>
      </c>
      <c r="L9" s="595" t="s">
        <v>518</v>
      </c>
      <c r="M9" s="596" t="s">
        <v>519</v>
      </c>
      <c r="N9" s="594" t="s">
        <v>520</v>
      </c>
      <c r="O9" s="595" t="s">
        <v>518</v>
      </c>
      <c r="P9" s="596" t="s">
        <v>519</v>
      </c>
      <c r="Q9" s="597"/>
      <c r="R9" s="597"/>
      <c r="S9" s="18"/>
      <c r="T9" s="18"/>
      <c r="U9" s="18"/>
      <c r="V9" s="18"/>
      <c r="W9" s="18"/>
      <c r="X9" s="18"/>
      <c r="Y9" s="18"/>
      <c r="Z9" s="18"/>
    </row>
    <row r="10" ht="63.0" customHeight="1">
      <c r="A10" s="598" t="s">
        <v>88</v>
      </c>
      <c r="B10" s="599" t="s">
        <v>90</v>
      </c>
      <c r="C10" s="32"/>
      <c r="D10" s="600"/>
      <c r="E10" s="601"/>
      <c r="F10" s="600"/>
      <c r="G10" s="602"/>
      <c r="H10" s="601"/>
      <c r="I10" s="600"/>
      <c r="J10" s="602"/>
      <c r="K10" s="601"/>
      <c r="L10" s="600"/>
      <c r="M10" s="602"/>
      <c r="N10" s="601"/>
      <c r="O10" s="600"/>
      <c r="P10" s="602"/>
      <c r="Q10" s="603"/>
      <c r="R10" s="603"/>
      <c r="S10" s="18"/>
      <c r="T10" s="18"/>
      <c r="U10" s="18"/>
      <c r="V10" s="18"/>
      <c r="W10" s="18"/>
      <c r="X10" s="18"/>
      <c r="Y10" s="18"/>
      <c r="Z10" s="18"/>
    </row>
    <row r="11" ht="45.0" customHeight="1">
      <c r="A11" s="604" t="s">
        <v>521</v>
      </c>
      <c r="B11" s="604" t="s">
        <v>522</v>
      </c>
      <c r="C11" s="605"/>
      <c r="D11" s="606" t="s">
        <v>523</v>
      </c>
      <c r="E11" s="607"/>
      <c r="F11" s="608"/>
      <c r="G11" s="609">
        <f t="shared" ref="G11:G143" si="1">E11*C11</f>
        <v>0</v>
      </c>
      <c r="H11" s="610"/>
      <c r="I11" s="611"/>
      <c r="J11" s="612">
        <f t="shared" ref="J11:J143" si="2">H11*C11</f>
        <v>0</v>
      </c>
      <c r="K11" s="613"/>
      <c r="L11" s="614"/>
      <c r="M11" s="615">
        <f t="shared" ref="M11:M143" si="3">K11*C11</f>
        <v>0</v>
      </c>
      <c r="N11" s="613"/>
      <c r="O11" s="616"/>
      <c r="P11" s="612">
        <f t="shared" ref="P11:P143" si="4">N11*C11</f>
        <v>0</v>
      </c>
      <c r="Q11" s="565"/>
      <c r="R11" s="565"/>
      <c r="S11" s="18"/>
      <c r="T11" s="18"/>
      <c r="U11" s="18"/>
      <c r="V11" s="18"/>
      <c r="W11" s="18"/>
      <c r="X11" s="18"/>
      <c r="Y11" s="18"/>
      <c r="Z11" s="18"/>
    </row>
    <row r="12">
      <c r="A12" s="617" t="s">
        <v>524</v>
      </c>
      <c r="B12" s="617" t="s">
        <v>525</v>
      </c>
      <c r="C12" s="605"/>
      <c r="D12" s="606" t="s">
        <v>198</v>
      </c>
      <c r="E12" s="618"/>
      <c r="F12" s="608"/>
      <c r="G12" s="609">
        <f t="shared" si="1"/>
        <v>0</v>
      </c>
      <c r="H12" s="610"/>
      <c r="I12" s="611"/>
      <c r="J12" s="612">
        <f t="shared" si="2"/>
        <v>0</v>
      </c>
      <c r="K12" s="613"/>
      <c r="L12" s="614"/>
      <c r="M12" s="615">
        <f t="shared" si="3"/>
        <v>0</v>
      </c>
      <c r="N12" s="613"/>
      <c r="O12" s="616"/>
      <c r="P12" s="612">
        <f t="shared" si="4"/>
        <v>0</v>
      </c>
      <c r="Q12" s="619"/>
      <c r="R12" s="619"/>
      <c r="S12" s="18"/>
      <c r="T12" s="18"/>
      <c r="U12" s="18"/>
      <c r="V12" s="18"/>
      <c r="W12" s="18"/>
      <c r="X12" s="18"/>
      <c r="Y12" s="18"/>
      <c r="Z12" s="18"/>
    </row>
    <row r="13" ht="40.5" customHeight="1">
      <c r="A13" s="620" t="s">
        <v>526</v>
      </c>
      <c r="B13" s="620" t="s">
        <v>527</v>
      </c>
      <c r="C13" s="605"/>
      <c r="D13" s="606" t="s">
        <v>198</v>
      </c>
      <c r="E13" s="618"/>
      <c r="F13" s="608"/>
      <c r="G13" s="609">
        <f t="shared" si="1"/>
        <v>0</v>
      </c>
      <c r="H13" s="621"/>
      <c r="I13" s="611"/>
      <c r="J13" s="612">
        <f t="shared" si="2"/>
        <v>0</v>
      </c>
      <c r="K13" s="613"/>
      <c r="L13" s="614"/>
      <c r="M13" s="615">
        <f t="shared" si="3"/>
        <v>0</v>
      </c>
      <c r="N13" s="613"/>
      <c r="O13" s="616"/>
      <c r="P13" s="612">
        <f t="shared" si="4"/>
        <v>0</v>
      </c>
      <c r="Q13" s="565"/>
      <c r="R13" s="565"/>
      <c r="S13" s="18"/>
      <c r="T13" s="18"/>
      <c r="U13" s="18"/>
      <c r="V13" s="18"/>
      <c r="W13" s="18"/>
      <c r="X13" s="18"/>
      <c r="Y13" s="18"/>
      <c r="Z13" s="18"/>
    </row>
    <row r="14" ht="31.5" customHeight="1">
      <c r="A14" s="620" t="s">
        <v>528</v>
      </c>
      <c r="B14" s="620" t="s">
        <v>529</v>
      </c>
      <c r="C14" s="605"/>
      <c r="D14" s="606" t="s">
        <v>198</v>
      </c>
      <c r="E14" s="618"/>
      <c r="F14" s="608"/>
      <c r="G14" s="609">
        <f t="shared" si="1"/>
        <v>0</v>
      </c>
      <c r="H14" s="621"/>
      <c r="I14" s="611"/>
      <c r="J14" s="612">
        <f t="shared" si="2"/>
        <v>0</v>
      </c>
      <c r="K14" s="613"/>
      <c r="L14" s="614"/>
      <c r="M14" s="615">
        <f t="shared" si="3"/>
        <v>0</v>
      </c>
      <c r="N14" s="613"/>
      <c r="O14" s="616"/>
      <c r="P14" s="612">
        <f t="shared" si="4"/>
        <v>0</v>
      </c>
      <c r="Q14" s="619"/>
      <c r="R14" s="619"/>
      <c r="S14" s="18"/>
      <c r="T14" s="18"/>
      <c r="U14" s="18"/>
      <c r="V14" s="18"/>
      <c r="W14" s="18"/>
      <c r="X14" s="18"/>
      <c r="Y14" s="18"/>
      <c r="Z14" s="18"/>
    </row>
    <row r="15" ht="31.5" customHeight="1">
      <c r="A15" s="620" t="s">
        <v>530</v>
      </c>
      <c r="B15" s="620" t="s">
        <v>531</v>
      </c>
      <c r="C15" s="605"/>
      <c r="D15" s="606" t="s">
        <v>198</v>
      </c>
      <c r="E15" s="618"/>
      <c r="F15" s="608"/>
      <c r="G15" s="609">
        <f t="shared" si="1"/>
        <v>0</v>
      </c>
      <c r="H15" s="621"/>
      <c r="I15" s="611"/>
      <c r="J15" s="612">
        <f t="shared" si="2"/>
        <v>0</v>
      </c>
      <c r="K15" s="613"/>
      <c r="L15" s="614"/>
      <c r="M15" s="615">
        <f t="shared" si="3"/>
        <v>0</v>
      </c>
      <c r="N15" s="613"/>
      <c r="O15" s="616"/>
      <c r="P15" s="612">
        <f t="shared" si="4"/>
        <v>0</v>
      </c>
      <c r="Q15" s="565"/>
      <c r="R15" s="565"/>
      <c r="S15" s="18"/>
      <c r="T15" s="18"/>
      <c r="U15" s="18"/>
      <c r="V15" s="18"/>
      <c r="W15" s="18"/>
      <c r="X15" s="18"/>
      <c r="Y15" s="18"/>
      <c r="Z15" s="18"/>
    </row>
    <row r="16">
      <c r="A16" s="620" t="s">
        <v>532</v>
      </c>
      <c r="B16" s="620" t="s">
        <v>533</v>
      </c>
      <c r="C16" s="605"/>
      <c r="D16" s="606" t="s">
        <v>198</v>
      </c>
      <c r="E16" s="618"/>
      <c r="F16" s="608"/>
      <c r="G16" s="609">
        <f t="shared" si="1"/>
        <v>0</v>
      </c>
      <c r="H16" s="621"/>
      <c r="I16" s="611"/>
      <c r="J16" s="612">
        <f t="shared" si="2"/>
        <v>0</v>
      </c>
      <c r="K16" s="613"/>
      <c r="L16" s="614"/>
      <c r="M16" s="615">
        <f t="shared" si="3"/>
        <v>0</v>
      </c>
      <c r="N16" s="613"/>
      <c r="O16" s="616"/>
      <c r="P16" s="612">
        <f t="shared" si="4"/>
        <v>0</v>
      </c>
      <c r="Q16" s="619"/>
      <c r="R16" s="619"/>
      <c r="S16" s="18"/>
      <c r="T16" s="18"/>
      <c r="U16" s="18"/>
      <c r="V16" s="18"/>
      <c r="W16" s="18"/>
      <c r="X16" s="18"/>
      <c r="Y16" s="18"/>
      <c r="Z16" s="18"/>
    </row>
    <row r="17">
      <c r="A17" s="620" t="s">
        <v>534</v>
      </c>
      <c r="B17" s="620" t="s">
        <v>535</v>
      </c>
      <c r="C17" s="605"/>
      <c r="D17" s="606" t="s">
        <v>198</v>
      </c>
      <c r="E17" s="618"/>
      <c r="F17" s="608"/>
      <c r="G17" s="609">
        <f t="shared" si="1"/>
        <v>0</v>
      </c>
      <c r="H17" s="621"/>
      <c r="I17" s="611"/>
      <c r="J17" s="612">
        <f t="shared" si="2"/>
        <v>0</v>
      </c>
      <c r="K17" s="613"/>
      <c r="L17" s="614"/>
      <c r="M17" s="615">
        <f t="shared" si="3"/>
        <v>0</v>
      </c>
      <c r="N17" s="613"/>
      <c r="O17" s="616"/>
      <c r="P17" s="612">
        <f t="shared" si="4"/>
        <v>0</v>
      </c>
      <c r="Q17" s="565"/>
      <c r="R17" s="565"/>
      <c r="S17" s="18"/>
      <c r="T17" s="18"/>
      <c r="U17" s="18"/>
      <c r="V17" s="18"/>
      <c r="W17" s="18"/>
      <c r="X17" s="18"/>
      <c r="Y17" s="18"/>
      <c r="Z17" s="18"/>
    </row>
    <row r="18" ht="15.75" customHeight="1">
      <c r="A18" s="622" t="s">
        <v>536</v>
      </c>
      <c r="B18" s="622" t="s">
        <v>537</v>
      </c>
      <c r="C18" s="605"/>
      <c r="D18" s="606" t="s">
        <v>523</v>
      </c>
      <c r="E18" s="618"/>
      <c r="F18" s="608"/>
      <c r="G18" s="609">
        <f t="shared" si="1"/>
        <v>0</v>
      </c>
      <c r="H18" s="621"/>
      <c r="I18" s="611"/>
      <c r="J18" s="612">
        <f t="shared" si="2"/>
        <v>0</v>
      </c>
      <c r="K18" s="613"/>
      <c r="L18" s="614"/>
      <c r="M18" s="615">
        <f t="shared" si="3"/>
        <v>0</v>
      </c>
      <c r="N18" s="613"/>
      <c r="O18" s="616"/>
      <c r="P18" s="612">
        <f t="shared" si="4"/>
        <v>0</v>
      </c>
      <c r="Q18" s="619"/>
      <c r="R18" s="619"/>
      <c r="S18" s="18"/>
      <c r="T18" s="18"/>
      <c r="U18" s="18"/>
      <c r="V18" s="18"/>
      <c r="W18" s="18"/>
      <c r="X18" s="18"/>
      <c r="Y18" s="18"/>
      <c r="Z18" s="18"/>
    </row>
    <row r="19" ht="15.75" customHeight="1">
      <c r="A19" s="620" t="s">
        <v>538</v>
      </c>
      <c r="B19" s="620" t="s">
        <v>539</v>
      </c>
      <c r="C19" s="605"/>
      <c r="D19" s="606" t="s">
        <v>198</v>
      </c>
      <c r="E19" s="618"/>
      <c r="F19" s="608"/>
      <c r="G19" s="609">
        <f t="shared" si="1"/>
        <v>0</v>
      </c>
      <c r="H19" s="621"/>
      <c r="I19" s="611"/>
      <c r="J19" s="612">
        <f t="shared" si="2"/>
        <v>0</v>
      </c>
      <c r="K19" s="613"/>
      <c r="L19" s="614"/>
      <c r="M19" s="615">
        <f t="shared" si="3"/>
        <v>0</v>
      </c>
      <c r="N19" s="613"/>
      <c r="O19" s="616"/>
      <c r="P19" s="612">
        <f t="shared" si="4"/>
        <v>0</v>
      </c>
      <c r="Q19" s="565"/>
      <c r="R19" s="565"/>
      <c r="S19" s="18"/>
      <c r="T19" s="18"/>
      <c r="U19" s="18"/>
      <c r="V19" s="18"/>
      <c r="W19" s="18"/>
      <c r="X19" s="18"/>
      <c r="Y19" s="18"/>
      <c r="Z19" s="18"/>
    </row>
    <row r="20" ht="15.75" customHeight="1">
      <c r="A20" s="620" t="s">
        <v>540</v>
      </c>
      <c r="B20" s="620" t="s">
        <v>541</v>
      </c>
      <c r="C20" s="605"/>
      <c r="D20" s="606" t="s">
        <v>198</v>
      </c>
      <c r="E20" s="618"/>
      <c r="F20" s="608"/>
      <c r="G20" s="609">
        <f t="shared" si="1"/>
        <v>0</v>
      </c>
      <c r="H20" s="621"/>
      <c r="I20" s="611"/>
      <c r="J20" s="612">
        <f t="shared" si="2"/>
        <v>0</v>
      </c>
      <c r="K20" s="613"/>
      <c r="L20" s="614"/>
      <c r="M20" s="615">
        <f t="shared" si="3"/>
        <v>0</v>
      </c>
      <c r="N20" s="613"/>
      <c r="O20" s="616"/>
      <c r="P20" s="612">
        <f t="shared" si="4"/>
        <v>0</v>
      </c>
      <c r="Q20" s="619"/>
      <c r="R20" s="619"/>
      <c r="S20" s="18"/>
      <c r="T20" s="18"/>
      <c r="U20" s="18"/>
      <c r="V20" s="18"/>
      <c r="W20" s="18"/>
      <c r="X20" s="18"/>
      <c r="Y20" s="18"/>
      <c r="Z20" s="18"/>
    </row>
    <row r="21" ht="15.75" customHeight="1">
      <c r="A21" s="620" t="s">
        <v>542</v>
      </c>
      <c r="B21" s="620" t="s">
        <v>543</v>
      </c>
      <c r="C21" s="605"/>
      <c r="D21" s="606" t="s">
        <v>198</v>
      </c>
      <c r="E21" s="618"/>
      <c r="F21" s="608"/>
      <c r="G21" s="609">
        <f t="shared" si="1"/>
        <v>0</v>
      </c>
      <c r="H21" s="621"/>
      <c r="I21" s="611"/>
      <c r="J21" s="612">
        <f t="shared" si="2"/>
        <v>0</v>
      </c>
      <c r="K21" s="613"/>
      <c r="L21" s="614"/>
      <c r="M21" s="615">
        <f t="shared" si="3"/>
        <v>0</v>
      </c>
      <c r="N21" s="613"/>
      <c r="O21" s="616"/>
      <c r="P21" s="612">
        <f t="shared" si="4"/>
        <v>0</v>
      </c>
      <c r="Q21" s="565"/>
      <c r="R21" s="565"/>
      <c r="S21" s="18"/>
      <c r="T21" s="18"/>
      <c r="U21" s="18"/>
      <c r="V21" s="18"/>
      <c r="W21" s="18"/>
      <c r="X21" s="18"/>
      <c r="Y21" s="18"/>
      <c r="Z21" s="18"/>
    </row>
    <row r="22" ht="15.75" customHeight="1">
      <c r="A22" s="620" t="s">
        <v>544</v>
      </c>
      <c r="B22" s="620" t="s">
        <v>545</v>
      </c>
      <c r="C22" s="605"/>
      <c r="D22" s="606" t="s">
        <v>198</v>
      </c>
      <c r="E22" s="618"/>
      <c r="F22" s="608"/>
      <c r="G22" s="609">
        <f t="shared" si="1"/>
        <v>0</v>
      </c>
      <c r="H22" s="621"/>
      <c r="I22" s="611"/>
      <c r="J22" s="612">
        <f t="shared" si="2"/>
        <v>0</v>
      </c>
      <c r="K22" s="613"/>
      <c r="L22" s="614"/>
      <c r="M22" s="615">
        <f t="shared" si="3"/>
        <v>0</v>
      </c>
      <c r="N22" s="613"/>
      <c r="O22" s="616"/>
      <c r="P22" s="612">
        <f t="shared" si="4"/>
        <v>0</v>
      </c>
      <c r="Q22" s="619"/>
      <c r="R22" s="619"/>
      <c r="S22" s="18"/>
      <c r="T22" s="18"/>
      <c r="U22" s="18"/>
      <c r="V22" s="18"/>
      <c r="W22" s="18"/>
      <c r="X22" s="18"/>
      <c r="Y22" s="18"/>
      <c r="Z22" s="18"/>
    </row>
    <row r="23" ht="15.75" customHeight="1">
      <c r="A23" s="620" t="s">
        <v>546</v>
      </c>
      <c r="B23" s="620" t="s">
        <v>547</v>
      </c>
      <c r="C23" s="605"/>
      <c r="D23" s="606" t="s">
        <v>198</v>
      </c>
      <c r="E23" s="618"/>
      <c r="F23" s="608"/>
      <c r="G23" s="609">
        <f t="shared" si="1"/>
        <v>0</v>
      </c>
      <c r="H23" s="621"/>
      <c r="I23" s="611"/>
      <c r="J23" s="612">
        <f t="shared" si="2"/>
        <v>0</v>
      </c>
      <c r="K23" s="613"/>
      <c r="L23" s="614"/>
      <c r="M23" s="615">
        <f t="shared" si="3"/>
        <v>0</v>
      </c>
      <c r="N23" s="613"/>
      <c r="O23" s="616"/>
      <c r="P23" s="612">
        <f t="shared" si="4"/>
        <v>0</v>
      </c>
      <c r="Q23" s="565"/>
      <c r="R23" s="565"/>
      <c r="S23" s="18"/>
      <c r="T23" s="18"/>
      <c r="U23" s="18"/>
      <c r="V23" s="18"/>
      <c r="W23" s="18"/>
      <c r="X23" s="18"/>
      <c r="Y23" s="18"/>
      <c r="Z23" s="18"/>
    </row>
    <row r="24" ht="15.75" customHeight="1">
      <c r="A24" s="620" t="s">
        <v>548</v>
      </c>
      <c r="B24" s="620" t="s">
        <v>549</v>
      </c>
      <c r="C24" s="605"/>
      <c r="D24" s="606" t="s">
        <v>198</v>
      </c>
      <c r="E24" s="618"/>
      <c r="F24" s="608"/>
      <c r="G24" s="609">
        <f t="shared" si="1"/>
        <v>0</v>
      </c>
      <c r="H24" s="621"/>
      <c r="I24" s="611"/>
      <c r="J24" s="612">
        <f t="shared" si="2"/>
        <v>0</v>
      </c>
      <c r="K24" s="613"/>
      <c r="L24" s="614"/>
      <c r="M24" s="615">
        <f t="shared" si="3"/>
        <v>0</v>
      </c>
      <c r="N24" s="613"/>
      <c r="O24" s="616"/>
      <c r="P24" s="612">
        <f t="shared" si="4"/>
        <v>0</v>
      </c>
      <c r="Q24" s="619"/>
      <c r="R24" s="619"/>
      <c r="S24" s="18"/>
      <c r="T24" s="18"/>
      <c r="U24" s="18"/>
      <c r="V24" s="18"/>
      <c r="W24" s="18"/>
      <c r="X24" s="18"/>
      <c r="Y24" s="18"/>
      <c r="Z24" s="18"/>
    </row>
    <row r="25" ht="15.75" customHeight="1">
      <c r="A25" s="620" t="s">
        <v>550</v>
      </c>
      <c r="B25" s="620" t="s">
        <v>551</v>
      </c>
      <c r="C25" s="605"/>
      <c r="D25" s="606" t="s">
        <v>198</v>
      </c>
      <c r="E25" s="618"/>
      <c r="F25" s="608"/>
      <c r="G25" s="609">
        <f t="shared" si="1"/>
        <v>0</v>
      </c>
      <c r="H25" s="621"/>
      <c r="I25" s="611"/>
      <c r="J25" s="612">
        <f t="shared" si="2"/>
        <v>0</v>
      </c>
      <c r="K25" s="613"/>
      <c r="L25" s="614"/>
      <c r="M25" s="615">
        <f t="shared" si="3"/>
        <v>0</v>
      </c>
      <c r="N25" s="613"/>
      <c r="O25" s="616"/>
      <c r="P25" s="612">
        <f t="shared" si="4"/>
        <v>0</v>
      </c>
      <c r="Q25" s="565"/>
      <c r="R25" s="565"/>
      <c r="S25" s="18"/>
      <c r="T25" s="18"/>
      <c r="U25" s="18"/>
      <c r="V25" s="18"/>
      <c r="W25" s="18"/>
      <c r="X25" s="18"/>
      <c r="Y25" s="18"/>
      <c r="Z25" s="18"/>
    </row>
    <row r="26" ht="15.75" customHeight="1">
      <c r="A26" s="620" t="s">
        <v>552</v>
      </c>
      <c r="B26" s="620" t="s">
        <v>553</v>
      </c>
      <c r="C26" s="605"/>
      <c r="D26" s="606" t="s">
        <v>198</v>
      </c>
      <c r="E26" s="618"/>
      <c r="F26" s="608"/>
      <c r="G26" s="609">
        <f t="shared" si="1"/>
        <v>0</v>
      </c>
      <c r="H26" s="621"/>
      <c r="I26" s="611"/>
      <c r="J26" s="612">
        <f t="shared" si="2"/>
        <v>0</v>
      </c>
      <c r="K26" s="613"/>
      <c r="L26" s="614"/>
      <c r="M26" s="615">
        <f t="shared" si="3"/>
        <v>0</v>
      </c>
      <c r="N26" s="613"/>
      <c r="O26" s="616"/>
      <c r="P26" s="612">
        <f t="shared" si="4"/>
        <v>0</v>
      </c>
      <c r="Q26" s="619"/>
      <c r="R26" s="619"/>
      <c r="S26" s="18"/>
      <c r="T26" s="18"/>
      <c r="U26" s="18"/>
      <c r="V26" s="18"/>
      <c r="W26" s="18"/>
      <c r="X26" s="18"/>
      <c r="Y26" s="18"/>
      <c r="Z26" s="18"/>
    </row>
    <row r="27" ht="15.75" customHeight="1">
      <c r="A27" s="620" t="s">
        <v>554</v>
      </c>
      <c r="B27" s="620" t="s">
        <v>555</v>
      </c>
      <c r="C27" s="605"/>
      <c r="D27" s="606" t="s">
        <v>198</v>
      </c>
      <c r="E27" s="618"/>
      <c r="F27" s="608"/>
      <c r="G27" s="609">
        <f t="shared" si="1"/>
        <v>0</v>
      </c>
      <c r="H27" s="621"/>
      <c r="I27" s="611"/>
      <c r="J27" s="612">
        <f t="shared" si="2"/>
        <v>0</v>
      </c>
      <c r="K27" s="613"/>
      <c r="L27" s="614"/>
      <c r="M27" s="615">
        <f t="shared" si="3"/>
        <v>0</v>
      </c>
      <c r="N27" s="613"/>
      <c r="O27" s="616"/>
      <c r="P27" s="612">
        <f t="shared" si="4"/>
        <v>0</v>
      </c>
      <c r="Q27" s="565"/>
      <c r="R27" s="565"/>
      <c r="S27" s="18"/>
      <c r="T27" s="18"/>
      <c r="U27" s="18"/>
      <c r="V27" s="18"/>
      <c r="W27" s="18"/>
      <c r="X27" s="18"/>
      <c r="Y27" s="18"/>
      <c r="Z27" s="18"/>
    </row>
    <row r="28" ht="15.75" customHeight="1">
      <c r="A28" s="620" t="s">
        <v>556</v>
      </c>
      <c r="B28" s="620" t="s">
        <v>557</v>
      </c>
      <c r="C28" s="605"/>
      <c r="D28" s="606" t="s">
        <v>198</v>
      </c>
      <c r="E28" s="618"/>
      <c r="F28" s="608"/>
      <c r="G28" s="609">
        <f t="shared" si="1"/>
        <v>0</v>
      </c>
      <c r="H28" s="621"/>
      <c r="I28" s="611"/>
      <c r="J28" s="612">
        <f t="shared" si="2"/>
        <v>0</v>
      </c>
      <c r="K28" s="613"/>
      <c r="L28" s="614"/>
      <c r="M28" s="615">
        <f t="shared" si="3"/>
        <v>0</v>
      </c>
      <c r="N28" s="613"/>
      <c r="O28" s="616"/>
      <c r="P28" s="612">
        <f t="shared" si="4"/>
        <v>0</v>
      </c>
      <c r="Q28" s="619"/>
      <c r="R28" s="619"/>
      <c r="S28" s="18"/>
      <c r="T28" s="18"/>
      <c r="U28" s="18"/>
      <c r="V28" s="18"/>
      <c r="W28" s="18"/>
      <c r="X28" s="18"/>
      <c r="Y28" s="18"/>
      <c r="Z28" s="18"/>
    </row>
    <row r="29" ht="15.75" customHeight="1">
      <c r="A29" s="620" t="s">
        <v>558</v>
      </c>
      <c r="B29" s="620" t="s">
        <v>559</v>
      </c>
      <c r="C29" s="605"/>
      <c r="D29" s="606" t="s">
        <v>198</v>
      </c>
      <c r="E29" s="618"/>
      <c r="F29" s="608"/>
      <c r="G29" s="609">
        <f t="shared" si="1"/>
        <v>0</v>
      </c>
      <c r="H29" s="621"/>
      <c r="I29" s="611"/>
      <c r="J29" s="612">
        <f t="shared" si="2"/>
        <v>0</v>
      </c>
      <c r="K29" s="613"/>
      <c r="L29" s="614"/>
      <c r="M29" s="615">
        <f t="shared" si="3"/>
        <v>0</v>
      </c>
      <c r="N29" s="613"/>
      <c r="O29" s="616"/>
      <c r="P29" s="612">
        <f t="shared" si="4"/>
        <v>0</v>
      </c>
      <c r="Q29" s="565"/>
      <c r="R29" s="565"/>
      <c r="S29" s="18"/>
      <c r="T29" s="18"/>
      <c r="U29" s="18"/>
      <c r="V29" s="18"/>
      <c r="W29" s="18"/>
      <c r="X29" s="18"/>
      <c r="Y29" s="18"/>
      <c r="Z29" s="18"/>
    </row>
    <row r="30" ht="15.75" customHeight="1">
      <c r="A30" s="620" t="s">
        <v>560</v>
      </c>
      <c r="B30" s="620" t="s">
        <v>561</v>
      </c>
      <c r="C30" s="605"/>
      <c r="D30" s="606" t="s">
        <v>198</v>
      </c>
      <c r="E30" s="618"/>
      <c r="F30" s="608"/>
      <c r="G30" s="609">
        <f t="shared" si="1"/>
        <v>0</v>
      </c>
      <c r="H30" s="621"/>
      <c r="I30" s="611"/>
      <c r="J30" s="612">
        <f t="shared" si="2"/>
        <v>0</v>
      </c>
      <c r="K30" s="613"/>
      <c r="L30" s="614"/>
      <c r="M30" s="615">
        <f t="shared" si="3"/>
        <v>0</v>
      </c>
      <c r="N30" s="613"/>
      <c r="O30" s="616"/>
      <c r="P30" s="612">
        <f t="shared" si="4"/>
        <v>0</v>
      </c>
      <c r="Q30" s="619"/>
      <c r="R30" s="619"/>
      <c r="S30" s="18"/>
      <c r="T30" s="18"/>
      <c r="U30" s="18"/>
      <c r="V30" s="18"/>
      <c r="W30" s="18"/>
      <c r="X30" s="18"/>
      <c r="Y30" s="18"/>
      <c r="Z30" s="18"/>
    </row>
    <row r="31" ht="15.75" customHeight="1">
      <c r="A31" s="620" t="s">
        <v>562</v>
      </c>
      <c r="B31" s="620" t="s">
        <v>563</v>
      </c>
      <c r="C31" s="605"/>
      <c r="D31" s="606" t="s">
        <v>523</v>
      </c>
      <c r="E31" s="618"/>
      <c r="F31" s="608"/>
      <c r="G31" s="609">
        <f t="shared" si="1"/>
        <v>0</v>
      </c>
      <c r="H31" s="621"/>
      <c r="I31" s="611"/>
      <c r="J31" s="612">
        <f t="shared" si="2"/>
        <v>0</v>
      </c>
      <c r="K31" s="613"/>
      <c r="L31" s="614"/>
      <c r="M31" s="615">
        <f t="shared" si="3"/>
        <v>0</v>
      </c>
      <c r="N31" s="613"/>
      <c r="O31" s="616"/>
      <c r="P31" s="612">
        <f t="shared" si="4"/>
        <v>0</v>
      </c>
      <c r="Q31" s="565"/>
      <c r="R31" s="565"/>
      <c r="S31" s="18"/>
      <c r="T31" s="18"/>
      <c r="U31" s="18"/>
      <c r="V31" s="18"/>
      <c r="W31" s="18"/>
      <c r="X31" s="18"/>
      <c r="Y31" s="18"/>
      <c r="Z31" s="18"/>
    </row>
    <row r="32" ht="15.75" customHeight="1">
      <c r="A32" s="620" t="s">
        <v>564</v>
      </c>
      <c r="B32" s="620" t="s">
        <v>565</v>
      </c>
      <c r="C32" s="605"/>
      <c r="D32" s="606" t="s">
        <v>198</v>
      </c>
      <c r="E32" s="618"/>
      <c r="F32" s="608"/>
      <c r="G32" s="609">
        <f t="shared" si="1"/>
        <v>0</v>
      </c>
      <c r="H32" s="621"/>
      <c r="I32" s="611"/>
      <c r="J32" s="612">
        <f t="shared" si="2"/>
        <v>0</v>
      </c>
      <c r="K32" s="613"/>
      <c r="L32" s="614"/>
      <c r="M32" s="615">
        <f t="shared" si="3"/>
        <v>0</v>
      </c>
      <c r="N32" s="613"/>
      <c r="O32" s="616"/>
      <c r="P32" s="612">
        <f t="shared" si="4"/>
        <v>0</v>
      </c>
      <c r="Q32" s="565"/>
      <c r="R32" s="565"/>
      <c r="S32" s="18"/>
      <c r="T32" s="18"/>
      <c r="U32" s="18"/>
      <c r="V32" s="18"/>
      <c r="W32" s="18"/>
      <c r="X32" s="18"/>
      <c r="Y32" s="18"/>
      <c r="Z32" s="18"/>
    </row>
    <row r="33" ht="15.75" customHeight="1">
      <c r="A33" s="620" t="s">
        <v>566</v>
      </c>
      <c r="B33" s="620" t="s">
        <v>567</v>
      </c>
      <c r="C33" s="605"/>
      <c r="D33" s="606" t="s">
        <v>198</v>
      </c>
      <c r="E33" s="618"/>
      <c r="F33" s="608"/>
      <c r="G33" s="609">
        <f t="shared" si="1"/>
        <v>0</v>
      </c>
      <c r="H33" s="621"/>
      <c r="I33" s="611"/>
      <c r="J33" s="612">
        <f t="shared" si="2"/>
        <v>0</v>
      </c>
      <c r="K33" s="613"/>
      <c r="L33" s="614"/>
      <c r="M33" s="615">
        <f t="shared" si="3"/>
        <v>0</v>
      </c>
      <c r="N33" s="613"/>
      <c r="O33" s="616"/>
      <c r="P33" s="612">
        <f t="shared" si="4"/>
        <v>0</v>
      </c>
      <c r="Q33" s="565"/>
      <c r="R33" s="565"/>
      <c r="S33" s="18"/>
      <c r="T33" s="18"/>
      <c r="U33" s="18"/>
      <c r="V33" s="18"/>
      <c r="W33" s="18"/>
      <c r="X33" s="18"/>
      <c r="Y33" s="18"/>
      <c r="Z33" s="18"/>
    </row>
    <row r="34" ht="15.75" customHeight="1">
      <c r="A34" s="620" t="s">
        <v>568</v>
      </c>
      <c r="B34" s="620" t="s">
        <v>569</v>
      </c>
      <c r="C34" s="605"/>
      <c r="D34" s="606" t="s">
        <v>198</v>
      </c>
      <c r="E34" s="618"/>
      <c r="F34" s="608"/>
      <c r="G34" s="609">
        <f t="shared" si="1"/>
        <v>0</v>
      </c>
      <c r="H34" s="621"/>
      <c r="I34" s="611"/>
      <c r="J34" s="612">
        <f t="shared" si="2"/>
        <v>0</v>
      </c>
      <c r="K34" s="613"/>
      <c r="L34" s="614"/>
      <c r="M34" s="615">
        <f t="shared" si="3"/>
        <v>0</v>
      </c>
      <c r="N34" s="613"/>
      <c r="O34" s="616"/>
      <c r="P34" s="612">
        <f t="shared" si="4"/>
        <v>0</v>
      </c>
      <c r="Q34" s="619"/>
      <c r="R34" s="619"/>
      <c r="S34" s="18"/>
      <c r="T34" s="18"/>
      <c r="U34" s="18"/>
      <c r="V34" s="18"/>
      <c r="W34" s="18"/>
      <c r="X34" s="18"/>
      <c r="Y34" s="18"/>
      <c r="Z34" s="18"/>
    </row>
    <row r="35" ht="15.75" customHeight="1">
      <c r="A35" s="620" t="s">
        <v>570</v>
      </c>
      <c r="B35" s="620" t="s">
        <v>571</v>
      </c>
      <c r="C35" s="605"/>
      <c r="D35" s="606" t="s">
        <v>523</v>
      </c>
      <c r="E35" s="623"/>
      <c r="F35" s="608"/>
      <c r="G35" s="609">
        <f t="shared" si="1"/>
        <v>0</v>
      </c>
      <c r="H35" s="624"/>
      <c r="I35" s="611"/>
      <c r="J35" s="612">
        <f t="shared" si="2"/>
        <v>0</v>
      </c>
      <c r="K35" s="625"/>
      <c r="L35" s="614"/>
      <c r="M35" s="615">
        <f t="shared" si="3"/>
        <v>0</v>
      </c>
      <c r="N35" s="613"/>
      <c r="O35" s="616"/>
      <c r="P35" s="612">
        <f t="shared" si="4"/>
        <v>0</v>
      </c>
      <c r="Q35" s="565"/>
      <c r="R35" s="565"/>
      <c r="S35" s="18"/>
      <c r="T35" s="18"/>
      <c r="U35" s="18"/>
      <c r="V35" s="18"/>
      <c r="W35" s="18"/>
      <c r="X35" s="18"/>
      <c r="Y35" s="18"/>
      <c r="Z35" s="18"/>
    </row>
    <row r="36" ht="15.75" customHeight="1">
      <c r="A36" s="620" t="s">
        <v>572</v>
      </c>
      <c r="B36" s="620" t="s">
        <v>573</v>
      </c>
      <c r="C36" s="605"/>
      <c r="D36" s="606" t="s">
        <v>198</v>
      </c>
      <c r="E36" s="626"/>
      <c r="F36" s="608"/>
      <c r="G36" s="609">
        <f t="shared" si="1"/>
        <v>0</v>
      </c>
      <c r="H36" s="627"/>
      <c r="I36" s="611"/>
      <c r="J36" s="612">
        <f t="shared" si="2"/>
        <v>0</v>
      </c>
      <c r="K36" s="628"/>
      <c r="L36" s="614"/>
      <c r="M36" s="615">
        <f t="shared" si="3"/>
        <v>0</v>
      </c>
      <c r="N36" s="613"/>
      <c r="O36" s="616"/>
      <c r="P36" s="612">
        <f t="shared" si="4"/>
        <v>0</v>
      </c>
      <c r="Q36" s="565"/>
      <c r="R36" s="565"/>
      <c r="S36" s="18"/>
      <c r="T36" s="18"/>
      <c r="U36" s="18"/>
      <c r="V36" s="18"/>
      <c r="W36" s="18"/>
      <c r="X36" s="18"/>
      <c r="Y36" s="18"/>
      <c r="Z36" s="18"/>
    </row>
    <row r="37" ht="15.75" customHeight="1">
      <c r="A37" s="620" t="s">
        <v>574</v>
      </c>
      <c r="B37" s="620" t="s">
        <v>575</v>
      </c>
      <c r="C37" s="605"/>
      <c r="D37" s="606" t="s">
        <v>523</v>
      </c>
      <c r="E37" s="618"/>
      <c r="F37" s="608"/>
      <c r="G37" s="609">
        <f t="shared" si="1"/>
        <v>0</v>
      </c>
      <c r="H37" s="621"/>
      <c r="I37" s="611"/>
      <c r="J37" s="612">
        <f t="shared" si="2"/>
        <v>0</v>
      </c>
      <c r="K37" s="613"/>
      <c r="L37" s="614"/>
      <c r="M37" s="615">
        <f t="shared" si="3"/>
        <v>0</v>
      </c>
      <c r="N37" s="613"/>
      <c r="O37" s="616"/>
      <c r="P37" s="612">
        <f t="shared" si="4"/>
        <v>0</v>
      </c>
      <c r="Q37" s="565"/>
      <c r="R37" s="565"/>
      <c r="S37" s="18"/>
      <c r="T37" s="18"/>
      <c r="U37" s="18"/>
      <c r="V37" s="18"/>
      <c r="W37" s="18"/>
      <c r="X37" s="18"/>
      <c r="Y37" s="18"/>
      <c r="Z37" s="18"/>
    </row>
    <row r="38" ht="15.75" customHeight="1">
      <c r="A38" s="620" t="s">
        <v>576</v>
      </c>
      <c r="B38" s="620" t="s">
        <v>577</v>
      </c>
      <c r="C38" s="605"/>
      <c r="D38" s="606" t="s">
        <v>198</v>
      </c>
      <c r="E38" s="618"/>
      <c r="F38" s="608"/>
      <c r="G38" s="609">
        <f t="shared" si="1"/>
        <v>0</v>
      </c>
      <c r="H38" s="621"/>
      <c r="I38" s="611"/>
      <c r="J38" s="612">
        <f t="shared" si="2"/>
        <v>0</v>
      </c>
      <c r="K38" s="613"/>
      <c r="L38" s="614"/>
      <c r="M38" s="615">
        <f t="shared" si="3"/>
        <v>0</v>
      </c>
      <c r="N38" s="613"/>
      <c r="O38" s="616"/>
      <c r="P38" s="612">
        <f t="shared" si="4"/>
        <v>0</v>
      </c>
      <c r="Q38" s="565"/>
      <c r="R38" s="565"/>
      <c r="S38" s="18"/>
      <c r="T38" s="18"/>
      <c r="U38" s="18"/>
      <c r="V38" s="18"/>
      <c r="W38" s="18"/>
      <c r="X38" s="18"/>
      <c r="Y38" s="18"/>
      <c r="Z38" s="18"/>
    </row>
    <row r="39" ht="15.75" customHeight="1">
      <c r="A39" s="620" t="s">
        <v>578</v>
      </c>
      <c r="B39" s="620" t="s">
        <v>579</v>
      </c>
      <c r="C39" s="605"/>
      <c r="D39" s="606" t="s">
        <v>198</v>
      </c>
      <c r="E39" s="618"/>
      <c r="F39" s="608"/>
      <c r="G39" s="609">
        <f t="shared" si="1"/>
        <v>0</v>
      </c>
      <c r="H39" s="621"/>
      <c r="I39" s="611"/>
      <c r="J39" s="612">
        <f t="shared" si="2"/>
        <v>0</v>
      </c>
      <c r="K39" s="613"/>
      <c r="L39" s="614"/>
      <c r="M39" s="615">
        <f t="shared" si="3"/>
        <v>0</v>
      </c>
      <c r="N39" s="613"/>
      <c r="O39" s="616"/>
      <c r="P39" s="612">
        <f t="shared" si="4"/>
        <v>0</v>
      </c>
      <c r="Q39" s="565"/>
      <c r="R39" s="565"/>
      <c r="S39" s="18"/>
      <c r="T39" s="18"/>
      <c r="U39" s="18"/>
      <c r="V39" s="18"/>
      <c r="W39" s="18"/>
      <c r="X39" s="18"/>
      <c r="Y39" s="18"/>
      <c r="Z39" s="18"/>
    </row>
    <row r="40" ht="15.75" customHeight="1">
      <c r="A40" s="620" t="s">
        <v>580</v>
      </c>
      <c r="B40" s="620" t="s">
        <v>581</v>
      </c>
      <c r="C40" s="605"/>
      <c r="D40" s="606" t="s">
        <v>198</v>
      </c>
      <c r="E40" s="618"/>
      <c r="F40" s="608"/>
      <c r="G40" s="609">
        <f t="shared" si="1"/>
        <v>0</v>
      </c>
      <c r="H40" s="621"/>
      <c r="I40" s="611"/>
      <c r="J40" s="612">
        <f t="shared" si="2"/>
        <v>0</v>
      </c>
      <c r="K40" s="613"/>
      <c r="L40" s="614"/>
      <c r="M40" s="615">
        <f t="shared" si="3"/>
        <v>0</v>
      </c>
      <c r="N40" s="613"/>
      <c r="O40" s="616"/>
      <c r="P40" s="612">
        <f t="shared" si="4"/>
        <v>0</v>
      </c>
      <c r="Q40" s="565"/>
      <c r="R40" s="565"/>
      <c r="S40" s="18"/>
      <c r="T40" s="18"/>
      <c r="U40" s="18"/>
      <c r="V40" s="18"/>
      <c r="W40" s="18"/>
      <c r="X40" s="18"/>
      <c r="Y40" s="18"/>
      <c r="Z40" s="18"/>
    </row>
    <row r="41" ht="15.75" customHeight="1">
      <c r="A41" s="620" t="s">
        <v>582</v>
      </c>
      <c r="B41" s="620" t="s">
        <v>583</v>
      </c>
      <c r="C41" s="605"/>
      <c r="D41" s="606" t="s">
        <v>198</v>
      </c>
      <c r="E41" s="618"/>
      <c r="F41" s="608"/>
      <c r="G41" s="609">
        <f t="shared" si="1"/>
        <v>0</v>
      </c>
      <c r="H41" s="621"/>
      <c r="I41" s="611"/>
      <c r="J41" s="612">
        <f t="shared" si="2"/>
        <v>0</v>
      </c>
      <c r="K41" s="613"/>
      <c r="L41" s="614"/>
      <c r="M41" s="615">
        <f t="shared" si="3"/>
        <v>0</v>
      </c>
      <c r="N41" s="613"/>
      <c r="O41" s="616"/>
      <c r="P41" s="612">
        <f t="shared" si="4"/>
        <v>0</v>
      </c>
      <c r="Q41" s="565"/>
      <c r="R41" s="565"/>
      <c r="S41" s="18"/>
      <c r="T41" s="18"/>
      <c r="U41" s="18"/>
      <c r="V41" s="18"/>
      <c r="W41" s="18"/>
      <c r="X41" s="18"/>
      <c r="Y41" s="18"/>
      <c r="Z41" s="18"/>
    </row>
    <row r="42" ht="15.75" customHeight="1">
      <c r="A42" s="620" t="s">
        <v>584</v>
      </c>
      <c r="B42" s="620" t="s">
        <v>585</v>
      </c>
      <c r="C42" s="605"/>
      <c r="D42" s="606" t="s">
        <v>198</v>
      </c>
      <c r="E42" s="618"/>
      <c r="F42" s="608"/>
      <c r="G42" s="609">
        <f t="shared" si="1"/>
        <v>0</v>
      </c>
      <c r="H42" s="621"/>
      <c r="I42" s="611"/>
      <c r="J42" s="612">
        <f t="shared" si="2"/>
        <v>0</v>
      </c>
      <c r="K42" s="613"/>
      <c r="L42" s="614"/>
      <c r="M42" s="615">
        <f t="shared" si="3"/>
        <v>0</v>
      </c>
      <c r="N42" s="613"/>
      <c r="O42" s="616"/>
      <c r="P42" s="612">
        <f t="shared" si="4"/>
        <v>0</v>
      </c>
      <c r="Q42" s="565"/>
      <c r="R42" s="565"/>
      <c r="S42" s="18"/>
      <c r="T42" s="18"/>
      <c r="U42" s="18"/>
      <c r="V42" s="18"/>
      <c r="W42" s="18"/>
      <c r="X42" s="18"/>
      <c r="Y42" s="18"/>
      <c r="Z42" s="18"/>
    </row>
    <row r="43" ht="15.75" customHeight="1">
      <c r="A43" s="620" t="s">
        <v>586</v>
      </c>
      <c r="B43" s="620" t="s">
        <v>587</v>
      </c>
      <c r="C43" s="605"/>
      <c r="D43" s="606" t="s">
        <v>198</v>
      </c>
      <c r="E43" s="618"/>
      <c r="F43" s="608"/>
      <c r="G43" s="609">
        <f t="shared" si="1"/>
        <v>0</v>
      </c>
      <c r="H43" s="621"/>
      <c r="I43" s="611"/>
      <c r="J43" s="612">
        <f t="shared" si="2"/>
        <v>0</v>
      </c>
      <c r="K43" s="613"/>
      <c r="L43" s="614"/>
      <c r="M43" s="615">
        <f t="shared" si="3"/>
        <v>0</v>
      </c>
      <c r="N43" s="613"/>
      <c r="O43" s="616"/>
      <c r="P43" s="612">
        <f t="shared" si="4"/>
        <v>0</v>
      </c>
      <c r="Q43" s="565"/>
      <c r="R43" s="565"/>
      <c r="S43" s="18"/>
      <c r="T43" s="18"/>
      <c r="U43" s="18"/>
      <c r="V43" s="18"/>
      <c r="W43" s="18"/>
      <c r="X43" s="18"/>
      <c r="Y43" s="18"/>
      <c r="Z43" s="18"/>
    </row>
    <row r="44" ht="15.75" customHeight="1">
      <c r="A44" s="620" t="s">
        <v>588</v>
      </c>
      <c r="B44" s="620" t="s">
        <v>589</v>
      </c>
      <c r="C44" s="605"/>
      <c r="D44" s="606" t="s">
        <v>198</v>
      </c>
      <c r="E44" s="618"/>
      <c r="F44" s="608"/>
      <c r="G44" s="609">
        <f t="shared" si="1"/>
        <v>0</v>
      </c>
      <c r="H44" s="621"/>
      <c r="I44" s="611"/>
      <c r="J44" s="612">
        <f t="shared" si="2"/>
        <v>0</v>
      </c>
      <c r="K44" s="613"/>
      <c r="L44" s="614"/>
      <c r="M44" s="615">
        <f t="shared" si="3"/>
        <v>0</v>
      </c>
      <c r="N44" s="613"/>
      <c r="O44" s="616"/>
      <c r="P44" s="612">
        <f t="shared" si="4"/>
        <v>0</v>
      </c>
      <c r="Q44" s="565"/>
      <c r="R44" s="565"/>
      <c r="S44" s="18"/>
      <c r="T44" s="18"/>
      <c r="U44" s="18"/>
      <c r="V44" s="18"/>
      <c r="W44" s="18"/>
      <c r="X44" s="18"/>
      <c r="Y44" s="18"/>
      <c r="Z44" s="18"/>
    </row>
    <row r="45" ht="15.75" customHeight="1">
      <c r="A45" s="620" t="s">
        <v>590</v>
      </c>
      <c r="B45" s="620" t="s">
        <v>591</v>
      </c>
      <c r="C45" s="605"/>
      <c r="D45" s="606" t="s">
        <v>198</v>
      </c>
      <c r="E45" s="618"/>
      <c r="F45" s="608"/>
      <c r="G45" s="609">
        <f t="shared" si="1"/>
        <v>0</v>
      </c>
      <c r="H45" s="621"/>
      <c r="I45" s="611"/>
      <c r="J45" s="612">
        <f t="shared" si="2"/>
        <v>0</v>
      </c>
      <c r="K45" s="613"/>
      <c r="L45" s="614"/>
      <c r="M45" s="615">
        <f t="shared" si="3"/>
        <v>0</v>
      </c>
      <c r="N45" s="613"/>
      <c r="O45" s="616"/>
      <c r="P45" s="612">
        <f t="shared" si="4"/>
        <v>0</v>
      </c>
      <c r="Q45" s="565"/>
      <c r="R45" s="565"/>
      <c r="S45" s="18"/>
      <c r="T45" s="18"/>
      <c r="U45" s="18"/>
      <c r="V45" s="18"/>
      <c r="W45" s="18"/>
      <c r="X45" s="18"/>
      <c r="Y45" s="18"/>
      <c r="Z45" s="18"/>
    </row>
    <row r="46" ht="15.75" customHeight="1">
      <c r="A46" s="620" t="s">
        <v>592</v>
      </c>
      <c r="B46" s="620" t="s">
        <v>593</v>
      </c>
      <c r="C46" s="605"/>
      <c r="D46" s="606" t="s">
        <v>198</v>
      </c>
      <c r="E46" s="618"/>
      <c r="F46" s="608"/>
      <c r="G46" s="609">
        <f t="shared" si="1"/>
        <v>0</v>
      </c>
      <c r="H46" s="621"/>
      <c r="I46" s="611"/>
      <c r="J46" s="612">
        <f t="shared" si="2"/>
        <v>0</v>
      </c>
      <c r="K46" s="613"/>
      <c r="L46" s="614"/>
      <c r="M46" s="615">
        <f t="shared" si="3"/>
        <v>0</v>
      </c>
      <c r="N46" s="613"/>
      <c r="O46" s="616"/>
      <c r="P46" s="612">
        <f t="shared" si="4"/>
        <v>0</v>
      </c>
      <c r="Q46" s="565"/>
      <c r="R46" s="565"/>
      <c r="S46" s="18"/>
      <c r="T46" s="18"/>
      <c r="U46" s="18"/>
      <c r="V46" s="18"/>
      <c r="W46" s="18"/>
      <c r="X46" s="18"/>
      <c r="Y46" s="18"/>
      <c r="Z46" s="18"/>
    </row>
    <row r="47" ht="15.75" customHeight="1">
      <c r="A47" s="620" t="s">
        <v>594</v>
      </c>
      <c r="B47" s="620" t="s">
        <v>595</v>
      </c>
      <c r="C47" s="605"/>
      <c r="D47" s="606" t="s">
        <v>198</v>
      </c>
      <c r="E47" s="618"/>
      <c r="F47" s="608"/>
      <c r="G47" s="609">
        <f t="shared" si="1"/>
        <v>0</v>
      </c>
      <c r="H47" s="621"/>
      <c r="I47" s="611"/>
      <c r="J47" s="612">
        <f t="shared" si="2"/>
        <v>0</v>
      </c>
      <c r="K47" s="613"/>
      <c r="L47" s="614"/>
      <c r="M47" s="615">
        <f t="shared" si="3"/>
        <v>0</v>
      </c>
      <c r="N47" s="613"/>
      <c r="O47" s="616"/>
      <c r="P47" s="612">
        <f t="shared" si="4"/>
        <v>0</v>
      </c>
      <c r="Q47" s="565"/>
      <c r="R47" s="565"/>
      <c r="S47" s="18"/>
      <c r="T47" s="18"/>
      <c r="U47" s="18"/>
      <c r="V47" s="18"/>
      <c r="W47" s="18"/>
      <c r="X47" s="18"/>
      <c r="Y47" s="18"/>
      <c r="Z47" s="18"/>
    </row>
    <row r="48" ht="15.75" customHeight="1">
      <c r="A48" s="620" t="s">
        <v>596</v>
      </c>
      <c r="B48" s="620" t="s">
        <v>597</v>
      </c>
      <c r="C48" s="605"/>
      <c r="D48" s="606" t="s">
        <v>523</v>
      </c>
      <c r="E48" s="618"/>
      <c r="F48" s="608"/>
      <c r="G48" s="609">
        <f t="shared" si="1"/>
        <v>0</v>
      </c>
      <c r="H48" s="621"/>
      <c r="I48" s="611"/>
      <c r="J48" s="612">
        <f t="shared" si="2"/>
        <v>0</v>
      </c>
      <c r="K48" s="613"/>
      <c r="L48" s="614"/>
      <c r="M48" s="615">
        <f t="shared" si="3"/>
        <v>0</v>
      </c>
      <c r="N48" s="613"/>
      <c r="O48" s="616"/>
      <c r="P48" s="612">
        <f t="shared" si="4"/>
        <v>0</v>
      </c>
      <c r="Q48" s="565"/>
      <c r="R48" s="565"/>
      <c r="S48" s="18"/>
      <c r="T48" s="18"/>
      <c r="U48" s="18"/>
      <c r="V48" s="18"/>
      <c r="W48" s="18"/>
      <c r="X48" s="18"/>
      <c r="Y48" s="18"/>
      <c r="Z48" s="18"/>
    </row>
    <row r="49" ht="15.75" customHeight="1">
      <c r="A49" s="620" t="s">
        <v>598</v>
      </c>
      <c r="B49" s="620" t="s">
        <v>599</v>
      </c>
      <c r="C49" s="605"/>
      <c r="D49" s="606" t="s">
        <v>198</v>
      </c>
      <c r="E49" s="618"/>
      <c r="F49" s="608"/>
      <c r="G49" s="609">
        <f t="shared" si="1"/>
        <v>0</v>
      </c>
      <c r="H49" s="621"/>
      <c r="I49" s="611"/>
      <c r="J49" s="612">
        <f t="shared" si="2"/>
        <v>0</v>
      </c>
      <c r="K49" s="613"/>
      <c r="L49" s="614"/>
      <c r="M49" s="615">
        <f t="shared" si="3"/>
        <v>0</v>
      </c>
      <c r="N49" s="613"/>
      <c r="O49" s="616"/>
      <c r="P49" s="612">
        <f t="shared" si="4"/>
        <v>0</v>
      </c>
      <c r="Q49" s="565"/>
      <c r="R49" s="565"/>
      <c r="S49" s="18"/>
      <c r="T49" s="18"/>
      <c r="U49" s="18"/>
      <c r="V49" s="18"/>
      <c r="W49" s="18"/>
      <c r="X49" s="18"/>
      <c r="Y49" s="18"/>
      <c r="Z49" s="18"/>
    </row>
    <row r="50" ht="15.75" customHeight="1">
      <c r="A50" s="620" t="s">
        <v>600</v>
      </c>
      <c r="B50" s="620" t="s">
        <v>601</v>
      </c>
      <c r="C50" s="605"/>
      <c r="D50" s="606" t="s">
        <v>198</v>
      </c>
      <c r="E50" s="618"/>
      <c r="F50" s="608"/>
      <c r="G50" s="609">
        <f t="shared" si="1"/>
        <v>0</v>
      </c>
      <c r="H50" s="621"/>
      <c r="I50" s="611"/>
      <c r="J50" s="612">
        <f t="shared" si="2"/>
        <v>0</v>
      </c>
      <c r="K50" s="613"/>
      <c r="L50" s="614"/>
      <c r="M50" s="615">
        <f t="shared" si="3"/>
        <v>0</v>
      </c>
      <c r="N50" s="613"/>
      <c r="O50" s="616"/>
      <c r="P50" s="612">
        <f t="shared" si="4"/>
        <v>0</v>
      </c>
      <c r="Q50" s="565"/>
      <c r="R50" s="565"/>
      <c r="S50" s="18"/>
      <c r="T50" s="18"/>
      <c r="U50" s="18"/>
      <c r="V50" s="18"/>
      <c r="W50" s="18"/>
      <c r="X50" s="18"/>
      <c r="Y50" s="18"/>
      <c r="Z50" s="18"/>
    </row>
    <row r="51" ht="15.75" customHeight="1">
      <c r="A51" s="620" t="s">
        <v>602</v>
      </c>
      <c r="B51" s="620" t="s">
        <v>603</v>
      </c>
      <c r="C51" s="605"/>
      <c r="D51" s="606" t="s">
        <v>198</v>
      </c>
      <c r="E51" s="618"/>
      <c r="F51" s="608"/>
      <c r="G51" s="609">
        <f t="shared" si="1"/>
        <v>0</v>
      </c>
      <c r="H51" s="621"/>
      <c r="I51" s="611"/>
      <c r="J51" s="612">
        <f t="shared" si="2"/>
        <v>0</v>
      </c>
      <c r="K51" s="629"/>
      <c r="L51" s="614"/>
      <c r="M51" s="615">
        <f t="shared" si="3"/>
        <v>0</v>
      </c>
      <c r="N51" s="613"/>
      <c r="O51" s="616"/>
      <c r="P51" s="612">
        <f t="shared" si="4"/>
        <v>0</v>
      </c>
      <c r="Q51" s="565"/>
      <c r="R51" s="565"/>
      <c r="S51" s="18"/>
      <c r="T51" s="18"/>
      <c r="U51" s="18"/>
      <c r="V51" s="18"/>
      <c r="W51" s="18"/>
      <c r="X51" s="18"/>
      <c r="Y51" s="18"/>
      <c r="Z51" s="18"/>
    </row>
    <row r="52" ht="15.75" customHeight="1">
      <c r="A52" s="620" t="s">
        <v>604</v>
      </c>
      <c r="B52" s="620" t="s">
        <v>605</v>
      </c>
      <c r="C52" s="605"/>
      <c r="D52" s="606" t="s">
        <v>198</v>
      </c>
      <c r="E52" s="618"/>
      <c r="F52" s="608"/>
      <c r="G52" s="609">
        <f t="shared" si="1"/>
        <v>0</v>
      </c>
      <c r="H52" s="621"/>
      <c r="I52" s="611"/>
      <c r="J52" s="612">
        <f t="shared" si="2"/>
        <v>0</v>
      </c>
      <c r="K52" s="613"/>
      <c r="L52" s="614"/>
      <c r="M52" s="615">
        <f t="shared" si="3"/>
        <v>0</v>
      </c>
      <c r="N52" s="613"/>
      <c r="O52" s="616"/>
      <c r="P52" s="612">
        <f t="shared" si="4"/>
        <v>0</v>
      </c>
      <c r="Q52" s="565"/>
      <c r="R52" s="565"/>
      <c r="S52" s="18"/>
      <c r="T52" s="18"/>
      <c r="U52" s="18"/>
      <c r="V52" s="18"/>
      <c r="W52" s="18"/>
      <c r="X52" s="18"/>
      <c r="Y52" s="18"/>
      <c r="Z52" s="18"/>
    </row>
    <row r="53" ht="15.75" customHeight="1">
      <c r="A53" s="620" t="s">
        <v>606</v>
      </c>
      <c r="B53" s="620" t="s">
        <v>607</v>
      </c>
      <c r="C53" s="605"/>
      <c r="D53" s="606" t="s">
        <v>198</v>
      </c>
      <c r="E53" s="618"/>
      <c r="F53" s="608"/>
      <c r="G53" s="609">
        <f t="shared" si="1"/>
        <v>0</v>
      </c>
      <c r="H53" s="621"/>
      <c r="I53" s="611"/>
      <c r="J53" s="612">
        <f t="shared" si="2"/>
        <v>0</v>
      </c>
      <c r="K53" s="613"/>
      <c r="L53" s="614"/>
      <c r="M53" s="615">
        <f t="shared" si="3"/>
        <v>0</v>
      </c>
      <c r="N53" s="613"/>
      <c r="O53" s="616"/>
      <c r="P53" s="612">
        <f t="shared" si="4"/>
        <v>0</v>
      </c>
      <c r="Q53" s="565"/>
      <c r="R53" s="565"/>
      <c r="S53" s="18"/>
      <c r="T53" s="18"/>
      <c r="U53" s="18"/>
      <c r="V53" s="18"/>
      <c r="W53" s="18"/>
      <c r="X53" s="18"/>
      <c r="Y53" s="18"/>
      <c r="Z53" s="18"/>
    </row>
    <row r="54" ht="15.75" customHeight="1">
      <c r="A54" s="620" t="s">
        <v>608</v>
      </c>
      <c r="B54" s="620" t="s">
        <v>609</v>
      </c>
      <c r="C54" s="605"/>
      <c r="D54" s="606" t="s">
        <v>198</v>
      </c>
      <c r="E54" s="618"/>
      <c r="F54" s="608"/>
      <c r="G54" s="609">
        <f t="shared" si="1"/>
        <v>0</v>
      </c>
      <c r="H54" s="621"/>
      <c r="I54" s="611"/>
      <c r="J54" s="612">
        <f t="shared" si="2"/>
        <v>0</v>
      </c>
      <c r="K54" s="613"/>
      <c r="L54" s="614"/>
      <c r="M54" s="615">
        <f t="shared" si="3"/>
        <v>0</v>
      </c>
      <c r="N54" s="613"/>
      <c r="O54" s="616"/>
      <c r="P54" s="612">
        <f t="shared" si="4"/>
        <v>0</v>
      </c>
      <c r="Q54" s="565"/>
      <c r="R54" s="565"/>
      <c r="S54" s="18"/>
      <c r="T54" s="18"/>
      <c r="U54" s="18"/>
      <c r="V54" s="18"/>
      <c r="W54" s="18"/>
      <c r="X54" s="18"/>
      <c r="Y54" s="18"/>
      <c r="Z54" s="18"/>
    </row>
    <row r="55" ht="15.75" customHeight="1">
      <c r="A55" s="620" t="s">
        <v>610</v>
      </c>
      <c r="B55" s="620" t="s">
        <v>611</v>
      </c>
      <c r="C55" s="605"/>
      <c r="D55" s="606" t="s">
        <v>523</v>
      </c>
      <c r="E55" s="618"/>
      <c r="F55" s="608"/>
      <c r="G55" s="609">
        <f t="shared" si="1"/>
        <v>0</v>
      </c>
      <c r="H55" s="621"/>
      <c r="I55" s="611"/>
      <c r="J55" s="612">
        <f t="shared" si="2"/>
        <v>0</v>
      </c>
      <c r="K55" s="613"/>
      <c r="L55" s="614"/>
      <c r="M55" s="615">
        <f t="shared" si="3"/>
        <v>0</v>
      </c>
      <c r="N55" s="613"/>
      <c r="O55" s="616"/>
      <c r="P55" s="612">
        <f t="shared" si="4"/>
        <v>0</v>
      </c>
      <c r="Q55" s="565"/>
      <c r="R55" s="565"/>
      <c r="S55" s="18"/>
      <c r="T55" s="18"/>
      <c r="U55" s="18"/>
      <c r="V55" s="18"/>
      <c r="W55" s="18"/>
      <c r="X55" s="18"/>
      <c r="Y55" s="18"/>
      <c r="Z55" s="18"/>
    </row>
    <row r="56" ht="15.75" customHeight="1">
      <c r="A56" s="620" t="s">
        <v>612</v>
      </c>
      <c r="B56" s="620" t="s">
        <v>613</v>
      </c>
      <c r="C56" s="605"/>
      <c r="D56" s="606" t="s">
        <v>198</v>
      </c>
      <c r="E56" s="618"/>
      <c r="F56" s="608"/>
      <c r="G56" s="609">
        <f t="shared" si="1"/>
        <v>0</v>
      </c>
      <c r="H56" s="621"/>
      <c r="I56" s="611"/>
      <c r="J56" s="612">
        <f t="shared" si="2"/>
        <v>0</v>
      </c>
      <c r="K56" s="613"/>
      <c r="L56" s="614"/>
      <c r="M56" s="615">
        <f t="shared" si="3"/>
        <v>0</v>
      </c>
      <c r="N56" s="613"/>
      <c r="O56" s="616"/>
      <c r="P56" s="612">
        <f t="shared" si="4"/>
        <v>0</v>
      </c>
      <c r="Q56" s="565"/>
      <c r="R56" s="565"/>
      <c r="S56" s="18"/>
      <c r="T56" s="18"/>
      <c r="U56" s="18"/>
      <c r="V56" s="18"/>
      <c r="W56" s="18"/>
      <c r="X56" s="18"/>
      <c r="Y56" s="18"/>
      <c r="Z56" s="18"/>
    </row>
    <row r="57" ht="15.75" customHeight="1">
      <c r="A57" s="620" t="s">
        <v>614</v>
      </c>
      <c r="B57" s="620" t="s">
        <v>615</v>
      </c>
      <c r="C57" s="605"/>
      <c r="D57" s="606" t="s">
        <v>198</v>
      </c>
      <c r="E57" s="618"/>
      <c r="F57" s="608"/>
      <c r="G57" s="609">
        <f t="shared" si="1"/>
        <v>0</v>
      </c>
      <c r="H57" s="621"/>
      <c r="I57" s="611"/>
      <c r="J57" s="612">
        <f t="shared" si="2"/>
        <v>0</v>
      </c>
      <c r="K57" s="613"/>
      <c r="L57" s="614"/>
      <c r="M57" s="615">
        <f t="shared" si="3"/>
        <v>0</v>
      </c>
      <c r="N57" s="613"/>
      <c r="O57" s="616"/>
      <c r="P57" s="612">
        <f t="shared" si="4"/>
        <v>0</v>
      </c>
      <c r="Q57" s="565"/>
      <c r="R57" s="565"/>
      <c r="S57" s="18"/>
      <c r="T57" s="18"/>
      <c r="U57" s="18"/>
      <c r="V57" s="18"/>
      <c r="W57" s="18"/>
      <c r="X57" s="18"/>
      <c r="Y57" s="18"/>
      <c r="Z57" s="18"/>
    </row>
    <row r="58" ht="15.75" customHeight="1">
      <c r="A58" s="620" t="s">
        <v>616</v>
      </c>
      <c r="B58" s="620" t="s">
        <v>617</v>
      </c>
      <c r="C58" s="605"/>
      <c r="D58" s="606" t="s">
        <v>198</v>
      </c>
      <c r="E58" s="618"/>
      <c r="F58" s="608"/>
      <c r="G58" s="609">
        <f t="shared" si="1"/>
        <v>0</v>
      </c>
      <c r="H58" s="621"/>
      <c r="I58" s="611"/>
      <c r="J58" s="612">
        <f t="shared" si="2"/>
        <v>0</v>
      </c>
      <c r="K58" s="613"/>
      <c r="L58" s="614"/>
      <c r="M58" s="615">
        <f t="shared" si="3"/>
        <v>0</v>
      </c>
      <c r="N58" s="613"/>
      <c r="O58" s="616"/>
      <c r="P58" s="612">
        <f t="shared" si="4"/>
        <v>0</v>
      </c>
      <c r="Q58" s="565"/>
      <c r="R58" s="565"/>
      <c r="S58" s="18"/>
      <c r="T58" s="18"/>
      <c r="U58" s="18"/>
      <c r="V58" s="18"/>
      <c r="W58" s="18"/>
      <c r="X58" s="18"/>
      <c r="Y58" s="18"/>
      <c r="Z58" s="18"/>
    </row>
    <row r="59" ht="15.75" customHeight="1">
      <c r="A59" s="620" t="s">
        <v>618</v>
      </c>
      <c r="B59" s="620" t="s">
        <v>619</v>
      </c>
      <c r="C59" s="605"/>
      <c r="D59" s="606" t="s">
        <v>198</v>
      </c>
      <c r="E59" s="618"/>
      <c r="F59" s="608"/>
      <c r="G59" s="609">
        <f t="shared" si="1"/>
        <v>0</v>
      </c>
      <c r="H59" s="621"/>
      <c r="I59" s="611"/>
      <c r="J59" s="612">
        <f t="shared" si="2"/>
        <v>0</v>
      </c>
      <c r="K59" s="613"/>
      <c r="L59" s="614"/>
      <c r="M59" s="615">
        <f t="shared" si="3"/>
        <v>0</v>
      </c>
      <c r="N59" s="613"/>
      <c r="O59" s="616"/>
      <c r="P59" s="612">
        <f t="shared" si="4"/>
        <v>0</v>
      </c>
      <c r="Q59" s="565"/>
      <c r="R59" s="565"/>
      <c r="S59" s="18"/>
      <c r="T59" s="18"/>
      <c r="U59" s="18"/>
      <c r="V59" s="18"/>
      <c r="W59" s="18"/>
      <c r="X59" s="18"/>
      <c r="Y59" s="18"/>
      <c r="Z59" s="18"/>
    </row>
    <row r="60" ht="15.75" customHeight="1">
      <c r="A60" s="620" t="s">
        <v>620</v>
      </c>
      <c r="B60" s="620" t="s">
        <v>621</v>
      </c>
      <c r="C60" s="605"/>
      <c r="D60" s="606" t="s">
        <v>198</v>
      </c>
      <c r="E60" s="618"/>
      <c r="F60" s="608"/>
      <c r="G60" s="609">
        <f t="shared" si="1"/>
        <v>0</v>
      </c>
      <c r="H60" s="621"/>
      <c r="I60" s="611"/>
      <c r="J60" s="612">
        <f t="shared" si="2"/>
        <v>0</v>
      </c>
      <c r="K60" s="613"/>
      <c r="L60" s="614"/>
      <c r="M60" s="615">
        <f t="shared" si="3"/>
        <v>0</v>
      </c>
      <c r="N60" s="613"/>
      <c r="O60" s="616"/>
      <c r="P60" s="612">
        <f t="shared" si="4"/>
        <v>0</v>
      </c>
      <c r="Q60" s="565"/>
      <c r="R60" s="565"/>
      <c r="S60" s="18"/>
      <c r="T60" s="18"/>
      <c r="U60" s="18"/>
      <c r="V60" s="18"/>
      <c r="W60" s="18"/>
      <c r="X60" s="18"/>
      <c r="Y60" s="18"/>
      <c r="Z60" s="18"/>
    </row>
    <row r="61" ht="15.75" customHeight="1">
      <c r="A61" s="620" t="s">
        <v>622</v>
      </c>
      <c r="B61" s="620" t="s">
        <v>623</v>
      </c>
      <c r="C61" s="605"/>
      <c r="D61" s="606" t="s">
        <v>198</v>
      </c>
      <c r="E61" s="618"/>
      <c r="F61" s="608"/>
      <c r="G61" s="609">
        <f t="shared" si="1"/>
        <v>0</v>
      </c>
      <c r="H61" s="621"/>
      <c r="I61" s="611"/>
      <c r="J61" s="612">
        <f t="shared" si="2"/>
        <v>0</v>
      </c>
      <c r="K61" s="613"/>
      <c r="L61" s="614"/>
      <c r="M61" s="615">
        <f t="shared" si="3"/>
        <v>0</v>
      </c>
      <c r="N61" s="629"/>
      <c r="O61" s="616"/>
      <c r="P61" s="612">
        <f t="shared" si="4"/>
        <v>0</v>
      </c>
      <c r="Q61" s="565"/>
      <c r="R61" s="565"/>
      <c r="S61" s="18"/>
      <c r="T61" s="18"/>
      <c r="U61" s="18"/>
      <c r="V61" s="18"/>
      <c r="W61" s="18"/>
      <c r="X61" s="18"/>
      <c r="Y61" s="18"/>
      <c r="Z61" s="18"/>
    </row>
    <row r="62" ht="15.75" customHeight="1">
      <c r="A62" s="620" t="s">
        <v>624</v>
      </c>
      <c r="B62" s="620" t="s">
        <v>625</v>
      </c>
      <c r="C62" s="605"/>
      <c r="D62" s="606" t="s">
        <v>198</v>
      </c>
      <c r="E62" s="618"/>
      <c r="F62" s="608"/>
      <c r="G62" s="609">
        <f t="shared" si="1"/>
        <v>0</v>
      </c>
      <c r="H62" s="621"/>
      <c r="I62" s="611"/>
      <c r="J62" s="612">
        <f t="shared" si="2"/>
        <v>0</v>
      </c>
      <c r="K62" s="613"/>
      <c r="L62" s="614"/>
      <c r="M62" s="615">
        <f t="shared" si="3"/>
        <v>0</v>
      </c>
      <c r="N62" s="613"/>
      <c r="O62" s="616"/>
      <c r="P62" s="612">
        <f t="shared" si="4"/>
        <v>0</v>
      </c>
      <c r="Q62" s="565"/>
      <c r="R62" s="565"/>
      <c r="S62" s="18"/>
      <c r="T62" s="18"/>
      <c r="U62" s="18"/>
      <c r="V62" s="18"/>
      <c r="W62" s="18"/>
      <c r="X62" s="18"/>
      <c r="Y62" s="18"/>
      <c r="Z62" s="18"/>
    </row>
    <row r="63" ht="15.75" customHeight="1">
      <c r="A63" s="620" t="s">
        <v>626</v>
      </c>
      <c r="B63" s="620" t="s">
        <v>627</v>
      </c>
      <c r="C63" s="605"/>
      <c r="D63" s="606" t="s">
        <v>198</v>
      </c>
      <c r="E63" s="618"/>
      <c r="F63" s="608"/>
      <c r="G63" s="609">
        <f t="shared" si="1"/>
        <v>0</v>
      </c>
      <c r="H63" s="621"/>
      <c r="I63" s="611"/>
      <c r="J63" s="612">
        <f t="shared" si="2"/>
        <v>0</v>
      </c>
      <c r="K63" s="613"/>
      <c r="L63" s="614"/>
      <c r="M63" s="615">
        <f t="shared" si="3"/>
        <v>0</v>
      </c>
      <c r="N63" s="613"/>
      <c r="O63" s="616"/>
      <c r="P63" s="612">
        <f t="shared" si="4"/>
        <v>0</v>
      </c>
      <c r="Q63" s="565"/>
      <c r="R63" s="565"/>
      <c r="S63" s="18"/>
      <c r="T63" s="18"/>
      <c r="U63" s="18"/>
      <c r="V63" s="18"/>
      <c r="W63" s="18"/>
      <c r="X63" s="18"/>
      <c r="Y63" s="18"/>
      <c r="Z63" s="18"/>
    </row>
    <row r="64" ht="15.75" customHeight="1">
      <c r="A64" s="620" t="s">
        <v>628</v>
      </c>
      <c r="B64" s="620" t="s">
        <v>629</v>
      </c>
      <c r="C64" s="605"/>
      <c r="D64" s="606" t="s">
        <v>523</v>
      </c>
      <c r="E64" s="618"/>
      <c r="F64" s="608"/>
      <c r="G64" s="609">
        <f t="shared" si="1"/>
        <v>0</v>
      </c>
      <c r="H64" s="621"/>
      <c r="I64" s="611"/>
      <c r="J64" s="612">
        <f t="shared" si="2"/>
        <v>0</v>
      </c>
      <c r="K64" s="613"/>
      <c r="L64" s="614"/>
      <c r="M64" s="615">
        <f t="shared" si="3"/>
        <v>0</v>
      </c>
      <c r="N64" s="613"/>
      <c r="O64" s="616"/>
      <c r="P64" s="612">
        <f t="shared" si="4"/>
        <v>0</v>
      </c>
      <c r="Q64" s="565"/>
      <c r="R64" s="565"/>
      <c r="S64" s="18"/>
      <c r="T64" s="18"/>
      <c r="U64" s="18"/>
      <c r="V64" s="18"/>
      <c r="W64" s="18"/>
      <c r="X64" s="18"/>
      <c r="Y64" s="18"/>
      <c r="Z64" s="18"/>
    </row>
    <row r="65" ht="15.75" customHeight="1">
      <c r="A65" s="620" t="s">
        <v>630</v>
      </c>
      <c r="B65" s="620" t="s">
        <v>631</v>
      </c>
      <c r="C65" s="605"/>
      <c r="D65" s="606" t="s">
        <v>198</v>
      </c>
      <c r="E65" s="618"/>
      <c r="F65" s="608"/>
      <c r="G65" s="609">
        <f t="shared" si="1"/>
        <v>0</v>
      </c>
      <c r="H65" s="621"/>
      <c r="I65" s="611"/>
      <c r="J65" s="612">
        <f t="shared" si="2"/>
        <v>0</v>
      </c>
      <c r="K65" s="613"/>
      <c r="L65" s="614"/>
      <c r="M65" s="615">
        <f t="shared" si="3"/>
        <v>0</v>
      </c>
      <c r="N65" s="613"/>
      <c r="O65" s="616"/>
      <c r="P65" s="612">
        <f t="shared" si="4"/>
        <v>0</v>
      </c>
      <c r="Q65" s="565"/>
      <c r="R65" s="565"/>
      <c r="S65" s="18"/>
      <c r="T65" s="18"/>
      <c r="U65" s="18"/>
      <c r="V65" s="18"/>
      <c r="W65" s="18"/>
      <c r="X65" s="18"/>
      <c r="Y65" s="18"/>
      <c r="Z65" s="18"/>
    </row>
    <row r="66" ht="15.75" customHeight="1">
      <c r="A66" s="620" t="s">
        <v>632</v>
      </c>
      <c r="B66" s="620" t="s">
        <v>633</v>
      </c>
      <c r="C66" s="605"/>
      <c r="D66" s="606" t="s">
        <v>198</v>
      </c>
      <c r="E66" s="618"/>
      <c r="F66" s="608"/>
      <c r="G66" s="609">
        <f t="shared" si="1"/>
        <v>0</v>
      </c>
      <c r="H66" s="621"/>
      <c r="I66" s="611"/>
      <c r="J66" s="612">
        <f t="shared" si="2"/>
        <v>0</v>
      </c>
      <c r="K66" s="613"/>
      <c r="L66" s="614"/>
      <c r="M66" s="615">
        <f t="shared" si="3"/>
        <v>0</v>
      </c>
      <c r="N66" s="613"/>
      <c r="O66" s="616"/>
      <c r="P66" s="612">
        <f t="shared" si="4"/>
        <v>0</v>
      </c>
      <c r="Q66" s="565"/>
      <c r="R66" s="565"/>
      <c r="S66" s="18"/>
      <c r="T66" s="18"/>
      <c r="U66" s="18"/>
      <c r="V66" s="18"/>
      <c r="W66" s="18"/>
      <c r="X66" s="18"/>
      <c r="Y66" s="18"/>
      <c r="Z66" s="18"/>
    </row>
    <row r="67" ht="15.75" customHeight="1">
      <c r="A67" s="620" t="s">
        <v>634</v>
      </c>
      <c r="B67" s="620" t="s">
        <v>635</v>
      </c>
      <c r="C67" s="605"/>
      <c r="D67" s="606" t="s">
        <v>523</v>
      </c>
      <c r="E67" s="618"/>
      <c r="F67" s="608"/>
      <c r="G67" s="609">
        <f t="shared" si="1"/>
        <v>0</v>
      </c>
      <c r="H67" s="621"/>
      <c r="I67" s="611"/>
      <c r="J67" s="612">
        <f t="shared" si="2"/>
        <v>0</v>
      </c>
      <c r="K67" s="613"/>
      <c r="L67" s="614"/>
      <c r="M67" s="615">
        <f t="shared" si="3"/>
        <v>0</v>
      </c>
      <c r="N67" s="613"/>
      <c r="O67" s="616"/>
      <c r="P67" s="612">
        <f t="shared" si="4"/>
        <v>0</v>
      </c>
      <c r="Q67" s="565"/>
      <c r="R67" s="565"/>
      <c r="S67" s="18"/>
      <c r="T67" s="18"/>
      <c r="U67" s="18"/>
      <c r="V67" s="18"/>
      <c r="W67" s="18"/>
      <c r="X67" s="18"/>
      <c r="Y67" s="18"/>
      <c r="Z67" s="18"/>
    </row>
    <row r="68" ht="15.75" customHeight="1">
      <c r="A68" s="620" t="s">
        <v>636</v>
      </c>
      <c r="B68" s="620" t="s">
        <v>637</v>
      </c>
      <c r="C68" s="605"/>
      <c r="D68" s="606" t="s">
        <v>198</v>
      </c>
      <c r="E68" s="618"/>
      <c r="F68" s="608"/>
      <c r="G68" s="609">
        <f t="shared" si="1"/>
        <v>0</v>
      </c>
      <c r="H68" s="621"/>
      <c r="I68" s="611"/>
      <c r="J68" s="612">
        <f t="shared" si="2"/>
        <v>0</v>
      </c>
      <c r="K68" s="613"/>
      <c r="L68" s="614"/>
      <c r="M68" s="615">
        <f t="shared" si="3"/>
        <v>0</v>
      </c>
      <c r="N68" s="613"/>
      <c r="O68" s="616"/>
      <c r="P68" s="612">
        <f t="shared" si="4"/>
        <v>0</v>
      </c>
      <c r="Q68" s="565"/>
      <c r="R68" s="565"/>
      <c r="S68" s="18"/>
      <c r="T68" s="18"/>
      <c r="U68" s="18"/>
      <c r="V68" s="18"/>
      <c r="W68" s="18"/>
      <c r="X68" s="18"/>
      <c r="Y68" s="18"/>
      <c r="Z68" s="18"/>
    </row>
    <row r="69" ht="15.75" customHeight="1">
      <c r="A69" s="620" t="s">
        <v>638</v>
      </c>
      <c r="B69" s="620" t="s">
        <v>639</v>
      </c>
      <c r="C69" s="605"/>
      <c r="D69" s="606" t="s">
        <v>198</v>
      </c>
      <c r="E69" s="618"/>
      <c r="F69" s="608"/>
      <c r="G69" s="609">
        <f t="shared" si="1"/>
        <v>0</v>
      </c>
      <c r="H69" s="621"/>
      <c r="I69" s="611"/>
      <c r="J69" s="612">
        <f t="shared" si="2"/>
        <v>0</v>
      </c>
      <c r="K69" s="613"/>
      <c r="L69" s="614"/>
      <c r="M69" s="615">
        <f t="shared" si="3"/>
        <v>0</v>
      </c>
      <c r="N69" s="613"/>
      <c r="O69" s="616"/>
      <c r="P69" s="612">
        <f t="shared" si="4"/>
        <v>0</v>
      </c>
      <c r="Q69" s="565"/>
      <c r="R69" s="565"/>
      <c r="S69" s="18"/>
      <c r="T69" s="18"/>
      <c r="U69" s="18"/>
      <c r="V69" s="18"/>
      <c r="W69" s="18"/>
      <c r="X69" s="18"/>
      <c r="Y69" s="18"/>
      <c r="Z69" s="18"/>
    </row>
    <row r="70" ht="15.75" customHeight="1">
      <c r="A70" s="620" t="s">
        <v>640</v>
      </c>
      <c r="B70" s="620" t="s">
        <v>641</v>
      </c>
      <c r="C70" s="605"/>
      <c r="D70" s="606" t="s">
        <v>198</v>
      </c>
      <c r="E70" s="618"/>
      <c r="F70" s="608"/>
      <c r="G70" s="609">
        <f t="shared" si="1"/>
        <v>0</v>
      </c>
      <c r="H70" s="621"/>
      <c r="I70" s="611"/>
      <c r="J70" s="612">
        <f t="shared" si="2"/>
        <v>0</v>
      </c>
      <c r="K70" s="613"/>
      <c r="L70" s="614"/>
      <c r="M70" s="615">
        <f t="shared" si="3"/>
        <v>0</v>
      </c>
      <c r="N70" s="613"/>
      <c r="O70" s="616"/>
      <c r="P70" s="612">
        <f t="shared" si="4"/>
        <v>0</v>
      </c>
      <c r="Q70" s="565"/>
      <c r="R70" s="565"/>
      <c r="S70" s="18"/>
      <c r="T70" s="18"/>
      <c r="U70" s="18"/>
      <c r="V70" s="18"/>
      <c r="W70" s="18"/>
      <c r="X70" s="18"/>
      <c r="Y70" s="18"/>
      <c r="Z70" s="18"/>
    </row>
    <row r="71" ht="15.75" customHeight="1">
      <c r="A71" s="620" t="s">
        <v>642</v>
      </c>
      <c r="B71" s="620" t="s">
        <v>643</v>
      </c>
      <c r="C71" s="605"/>
      <c r="D71" s="606" t="s">
        <v>198</v>
      </c>
      <c r="E71" s="618"/>
      <c r="F71" s="608"/>
      <c r="G71" s="609">
        <f t="shared" si="1"/>
        <v>0</v>
      </c>
      <c r="H71" s="621"/>
      <c r="I71" s="611"/>
      <c r="J71" s="612">
        <f t="shared" si="2"/>
        <v>0</v>
      </c>
      <c r="K71" s="613"/>
      <c r="L71" s="614"/>
      <c r="M71" s="615">
        <f t="shared" si="3"/>
        <v>0</v>
      </c>
      <c r="N71" s="613"/>
      <c r="O71" s="616"/>
      <c r="P71" s="612">
        <f t="shared" si="4"/>
        <v>0</v>
      </c>
      <c r="Q71" s="565"/>
      <c r="R71" s="565"/>
      <c r="S71" s="18"/>
      <c r="T71" s="18"/>
      <c r="U71" s="18"/>
      <c r="V71" s="18"/>
      <c r="W71" s="18"/>
      <c r="X71" s="18"/>
      <c r="Y71" s="18"/>
      <c r="Z71" s="18"/>
    </row>
    <row r="72" ht="15.75" customHeight="1">
      <c r="A72" s="620" t="s">
        <v>644</v>
      </c>
      <c r="B72" s="620" t="s">
        <v>645</v>
      </c>
      <c r="C72" s="605"/>
      <c r="D72" s="606" t="s">
        <v>198</v>
      </c>
      <c r="E72" s="618"/>
      <c r="F72" s="608"/>
      <c r="G72" s="609">
        <f t="shared" si="1"/>
        <v>0</v>
      </c>
      <c r="H72" s="621"/>
      <c r="I72" s="611"/>
      <c r="J72" s="612">
        <f t="shared" si="2"/>
        <v>0</v>
      </c>
      <c r="K72" s="613"/>
      <c r="L72" s="614"/>
      <c r="M72" s="615">
        <f t="shared" si="3"/>
        <v>0</v>
      </c>
      <c r="N72" s="613"/>
      <c r="O72" s="616"/>
      <c r="P72" s="612">
        <f t="shared" si="4"/>
        <v>0</v>
      </c>
      <c r="Q72" s="565"/>
      <c r="R72" s="565"/>
      <c r="S72" s="18"/>
      <c r="T72" s="18"/>
      <c r="U72" s="18"/>
      <c r="V72" s="18"/>
      <c r="W72" s="18"/>
      <c r="X72" s="18"/>
      <c r="Y72" s="18"/>
      <c r="Z72" s="18"/>
    </row>
    <row r="73" ht="15.75" customHeight="1">
      <c r="A73" s="620" t="s">
        <v>646</v>
      </c>
      <c r="B73" s="620" t="s">
        <v>647</v>
      </c>
      <c r="C73" s="605"/>
      <c r="D73" s="606" t="s">
        <v>523</v>
      </c>
      <c r="E73" s="618"/>
      <c r="F73" s="608"/>
      <c r="G73" s="609">
        <f t="shared" si="1"/>
        <v>0</v>
      </c>
      <c r="H73" s="621"/>
      <c r="I73" s="611"/>
      <c r="J73" s="612">
        <f t="shared" si="2"/>
        <v>0</v>
      </c>
      <c r="K73" s="613"/>
      <c r="L73" s="614"/>
      <c r="M73" s="615">
        <f t="shared" si="3"/>
        <v>0</v>
      </c>
      <c r="N73" s="613"/>
      <c r="O73" s="616"/>
      <c r="P73" s="612">
        <f t="shared" si="4"/>
        <v>0</v>
      </c>
      <c r="Q73" s="565"/>
      <c r="R73" s="565"/>
      <c r="S73" s="18"/>
      <c r="T73" s="18"/>
      <c r="U73" s="18"/>
      <c r="V73" s="18"/>
      <c r="W73" s="18"/>
      <c r="X73" s="18"/>
      <c r="Y73" s="18"/>
      <c r="Z73" s="18"/>
    </row>
    <row r="74" ht="15.75" customHeight="1">
      <c r="A74" s="620" t="s">
        <v>648</v>
      </c>
      <c r="B74" s="620" t="s">
        <v>649</v>
      </c>
      <c r="C74" s="605"/>
      <c r="D74" s="606" t="s">
        <v>198</v>
      </c>
      <c r="E74" s="618"/>
      <c r="F74" s="608"/>
      <c r="G74" s="609">
        <f t="shared" si="1"/>
        <v>0</v>
      </c>
      <c r="H74" s="621"/>
      <c r="I74" s="611"/>
      <c r="J74" s="612">
        <f t="shared" si="2"/>
        <v>0</v>
      </c>
      <c r="K74" s="613"/>
      <c r="L74" s="614"/>
      <c r="M74" s="615">
        <f t="shared" si="3"/>
        <v>0</v>
      </c>
      <c r="N74" s="613"/>
      <c r="O74" s="616"/>
      <c r="P74" s="612">
        <f t="shared" si="4"/>
        <v>0</v>
      </c>
      <c r="Q74" s="565"/>
      <c r="R74" s="565"/>
      <c r="S74" s="18"/>
      <c r="T74" s="18"/>
      <c r="U74" s="18"/>
      <c r="V74" s="18"/>
      <c r="W74" s="18"/>
      <c r="X74" s="18"/>
      <c r="Y74" s="18"/>
      <c r="Z74" s="18"/>
    </row>
    <row r="75" ht="15.75" customHeight="1">
      <c r="A75" s="620" t="s">
        <v>650</v>
      </c>
      <c r="B75" s="620" t="s">
        <v>651</v>
      </c>
      <c r="C75" s="605"/>
      <c r="D75" s="606" t="s">
        <v>198</v>
      </c>
      <c r="E75" s="618"/>
      <c r="F75" s="608"/>
      <c r="G75" s="609">
        <f t="shared" si="1"/>
        <v>0</v>
      </c>
      <c r="H75" s="621"/>
      <c r="I75" s="611"/>
      <c r="J75" s="612">
        <f t="shared" si="2"/>
        <v>0</v>
      </c>
      <c r="K75" s="613"/>
      <c r="L75" s="614"/>
      <c r="M75" s="615">
        <f t="shared" si="3"/>
        <v>0</v>
      </c>
      <c r="N75" s="613"/>
      <c r="O75" s="616"/>
      <c r="P75" s="612">
        <f t="shared" si="4"/>
        <v>0</v>
      </c>
      <c r="Q75" s="565"/>
      <c r="R75" s="565"/>
      <c r="S75" s="18"/>
      <c r="T75" s="18"/>
      <c r="U75" s="18"/>
      <c r="V75" s="18"/>
      <c r="W75" s="18"/>
      <c r="X75" s="18"/>
      <c r="Y75" s="18"/>
      <c r="Z75" s="18"/>
    </row>
    <row r="76" ht="15.75" customHeight="1">
      <c r="A76" s="620" t="s">
        <v>652</v>
      </c>
      <c r="B76" s="620" t="s">
        <v>653</v>
      </c>
      <c r="C76" s="605"/>
      <c r="D76" s="606" t="s">
        <v>198</v>
      </c>
      <c r="E76" s="618"/>
      <c r="F76" s="608"/>
      <c r="G76" s="609">
        <f t="shared" si="1"/>
        <v>0</v>
      </c>
      <c r="H76" s="621"/>
      <c r="I76" s="611"/>
      <c r="J76" s="612">
        <f t="shared" si="2"/>
        <v>0</v>
      </c>
      <c r="K76" s="613"/>
      <c r="L76" s="614"/>
      <c r="M76" s="615">
        <f t="shared" si="3"/>
        <v>0</v>
      </c>
      <c r="N76" s="613"/>
      <c r="O76" s="616"/>
      <c r="P76" s="612">
        <f t="shared" si="4"/>
        <v>0</v>
      </c>
      <c r="Q76" s="565"/>
      <c r="R76" s="565"/>
      <c r="S76" s="18"/>
      <c r="T76" s="18"/>
      <c r="U76" s="18"/>
      <c r="V76" s="18"/>
      <c r="W76" s="18"/>
      <c r="X76" s="18"/>
      <c r="Y76" s="18"/>
      <c r="Z76" s="18"/>
    </row>
    <row r="77" ht="15.75" customHeight="1">
      <c r="A77" s="620" t="s">
        <v>654</v>
      </c>
      <c r="B77" s="620" t="s">
        <v>655</v>
      </c>
      <c r="C77" s="605"/>
      <c r="D77" s="606" t="s">
        <v>198</v>
      </c>
      <c r="E77" s="618"/>
      <c r="F77" s="608"/>
      <c r="G77" s="609">
        <f t="shared" si="1"/>
        <v>0</v>
      </c>
      <c r="H77" s="621"/>
      <c r="I77" s="611"/>
      <c r="J77" s="612">
        <f t="shared" si="2"/>
        <v>0</v>
      </c>
      <c r="K77" s="613"/>
      <c r="L77" s="614"/>
      <c r="M77" s="615">
        <f t="shared" si="3"/>
        <v>0</v>
      </c>
      <c r="N77" s="613"/>
      <c r="O77" s="616"/>
      <c r="P77" s="612">
        <f t="shared" si="4"/>
        <v>0</v>
      </c>
      <c r="Q77" s="565"/>
      <c r="R77" s="565"/>
      <c r="S77" s="18"/>
      <c r="T77" s="18"/>
      <c r="U77" s="18"/>
      <c r="V77" s="18"/>
      <c r="W77" s="18"/>
      <c r="X77" s="18"/>
      <c r="Y77" s="18"/>
      <c r="Z77" s="18"/>
    </row>
    <row r="78" ht="15.75" customHeight="1">
      <c r="A78" s="620" t="s">
        <v>656</v>
      </c>
      <c r="B78" s="620" t="s">
        <v>657</v>
      </c>
      <c r="C78" s="605"/>
      <c r="D78" s="606" t="s">
        <v>198</v>
      </c>
      <c r="E78" s="618"/>
      <c r="F78" s="608"/>
      <c r="G78" s="609">
        <f t="shared" si="1"/>
        <v>0</v>
      </c>
      <c r="H78" s="621"/>
      <c r="I78" s="611"/>
      <c r="J78" s="612">
        <f t="shared" si="2"/>
        <v>0</v>
      </c>
      <c r="K78" s="613"/>
      <c r="L78" s="614"/>
      <c r="M78" s="615">
        <f t="shared" si="3"/>
        <v>0</v>
      </c>
      <c r="N78" s="613"/>
      <c r="O78" s="616"/>
      <c r="P78" s="612">
        <f t="shared" si="4"/>
        <v>0</v>
      </c>
      <c r="Q78" s="565"/>
      <c r="R78" s="565"/>
      <c r="S78" s="18"/>
      <c r="T78" s="18"/>
      <c r="U78" s="18"/>
      <c r="V78" s="18"/>
      <c r="W78" s="18"/>
      <c r="X78" s="18"/>
      <c r="Y78" s="18"/>
      <c r="Z78" s="18"/>
    </row>
    <row r="79" ht="15.75" customHeight="1">
      <c r="A79" s="620" t="s">
        <v>658</v>
      </c>
      <c r="B79" s="620" t="s">
        <v>659</v>
      </c>
      <c r="C79" s="605"/>
      <c r="D79" s="606" t="s">
        <v>198</v>
      </c>
      <c r="E79" s="618"/>
      <c r="F79" s="608"/>
      <c r="G79" s="609">
        <f t="shared" si="1"/>
        <v>0</v>
      </c>
      <c r="H79" s="621"/>
      <c r="I79" s="611"/>
      <c r="J79" s="612">
        <f t="shared" si="2"/>
        <v>0</v>
      </c>
      <c r="K79" s="613"/>
      <c r="L79" s="614"/>
      <c r="M79" s="615">
        <f t="shared" si="3"/>
        <v>0</v>
      </c>
      <c r="N79" s="613"/>
      <c r="O79" s="616"/>
      <c r="P79" s="612">
        <f t="shared" si="4"/>
        <v>0</v>
      </c>
      <c r="Q79" s="565"/>
      <c r="R79" s="565"/>
      <c r="S79" s="18"/>
      <c r="T79" s="18"/>
      <c r="U79" s="18"/>
      <c r="V79" s="18"/>
      <c r="W79" s="18"/>
      <c r="X79" s="18"/>
      <c r="Y79" s="18"/>
      <c r="Z79" s="18"/>
    </row>
    <row r="80" ht="15.75" customHeight="1">
      <c r="A80" s="620" t="s">
        <v>660</v>
      </c>
      <c r="B80" s="620" t="s">
        <v>661</v>
      </c>
      <c r="C80" s="605"/>
      <c r="D80" s="606" t="s">
        <v>198</v>
      </c>
      <c r="E80" s="618"/>
      <c r="F80" s="608"/>
      <c r="G80" s="609">
        <f t="shared" si="1"/>
        <v>0</v>
      </c>
      <c r="H80" s="621"/>
      <c r="I80" s="611"/>
      <c r="J80" s="612">
        <f t="shared" si="2"/>
        <v>0</v>
      </c>
      <c r="K80" s="613"/>
      <c r="L80" s="614"/>
      <c r="M80" s="615">
        <f t="shared" si="3"/>
        <v>0</v>
      </c>
      <c r="N80" s="613"/>
      <c r="O80" s="616"/>
      <c r="P80" s="612">
        <f t="shared" si="4"/>
        <v>0</v>
      </c>
      <c r="Q80" s="565"/>
      <c r="R80" s="565"/>
      <c r="S80" s="18"/>
      <c r="T80" s="18"/>
      <c r="U80" s="18"/>
      <c r="V80" s="18"/>
      <c r="W80" s="18"/>
      <c r="X80" s="18"/>
      <c r="Y80" s="18"/>
      <c r="Z80" s="18"/>
    </row>
    <row r="81" ht="15.75" customHeight="1">
      <c r="A81" s="620" t="s">
        <v>662</v>
      </c>
      <c r="B81" s="620" t="s">
        <v>663</v>
      </c>
      <c r="C81" s="605"/>
      <c r="D81" s="606" t="s">
        <v>523</v>
      </c>
      <c r="E81" s="618"/>
      <c r="F81" s="608"/>
      <c r="G81" s="609">
        <f t="shared" si="1"/>
        <v>0</v>
      </c>
      <c r="H81" s="621"/>
      <c r="I81" s="611"/>
      <c r="J81" s="612">
        <f t="shared" si="2"/>
        <v>0</v>
      </c>
      <c r="K81" s="629"/>
      <c r="L81" s="614"/>
      <c r="M81" s="615">
        <f t="shared" si="3"/>
        <v>0</v>
      </c>
      <c r="N81" s="613"/>
      <c r="O81" s="616"/>
      <c r="P81" s="612">
        <f t="shared" si="4"/>
        <v>0</v>
      </c>
      <c r="Q81" s="565"/>
      <c r="R81" s="565"/>
      <c r="S81" s="18"/>
      <c r="T81" s="18"/>
      <c r="U81" s="18"/>
      <c r="V81" s="18"/>
      <c r="W81" s="18"/>
      <c r="X81" s="18"/>
      <c r="Y81" s="18"/>
      <c r="Z81" s="18"/>
    </row>
    <row r="82" ht="15.75" customHeight="1">
      <c r="A82" s="620" t="s">
        <v>664</v>
      </c>
      <c r="B82" s="620" t="s">
        <v>665</v>
      </c>
      <c r="C82" s="605"/>
      <c r="D82" s="606" t="s">
        <v>198</v>
      </c>
      <c r="E82" s="618"/>
      <c r="F82" s="608"/>
      <c r="G82" s="609">
        <f t="shared" si="1"/>
        <v>0</v>
      </c>
      <c r="H82" s="621"/>
      <c r="I82" s="611"/>
      <c r="J82" s="612">
        <f t="shared" si="2"/>
        <v>0</v>
      </c>
      <c r="K82" s="613"/>
      <c r="L82" s="614"/>
      <c r="M82" s="615">
        <f t="shared" si="3"/>
        <v>0</v>
      </c>
      <c r="N82" s="613"/>
      <c r="O82" s="616"/>
      <c r="P82" s="612">
        <f t="shared" si="4"/>
        <v>0</v>
      </c>
      <c r="Q82" s="565"/>
      <c r="R82" s="565"/>
      <c r="S82" s="18"/>
      <c r="T82" s="18"/>
      <c r="U82" s="18"/>
      <c r="V82" s="18"/>
      <c r="W82" s="18"/>
      <c r="X82" s="18"/>
      <c r="Y82" s="18"/>
      <c r="Z82" s="18"/>
    </row>
    <row r="83" ht="15.75" customHeight="1">
      <c r="A83" s="620" t="s">
        <v>666</v>
      </c>
      <c r="B83" s="620" t="s">
        <v>667</v>
      </c>
      <c r="C83" s="605"/>
      <c r="D83" s="606" t="s">
        <v>198</v>
      </c>
      <c r="E83" s="618"/>
      <c r="F83" s="608"/>
      <c r="G83" s="609">
        <f t="shared" si="1"/>
        <v>0</v>
      </c>
      <c r="H83" s="621"/>
      <c r="I83" s="611"/>
      <c r="J83" s="612">
        <f t="shared" si="2"/>
        <v>0</v>
      </c>
      <c r="K83" s="613"/>
      <c r="L83" s="614"/>
      <c r="M83" s="615">
        <f t="shared" si="3"/>
        <v>0</v>
      </c>
      <c r="N83" s="613"/>
      <c r="O83" s="616"/>
      <c r="P83" s="612">
        <f t="shared" si="4"/>
        <v>0</v>
      </c>
      <c r="Q83" s="565"/>
      <c r="R83" s="565"/>
      <c r="S83" s="18"/>
      <c r="T83" s="18"/>
      <c r="U83" s="18"/>
      <c r="V83" s="18"/>
      <c r="W83" s="18"/>
      <c r="X83" s="18"/>
      <c r="Y83" s="18"/>
      <c r="Z83" s="18"/>
    </row>
    <row r="84" ht="15.75" customHeight="1">
      <c r="A84" s="620" t="s">
        <v>622</v>
      </c>
      <c r="B84" s="620" t="s">
        <v>623</v>
      </c>
      <c r="C84" s="605"/>
      <c r="D84" s="606" t="s">
        <v>198</v>
      </c>
      <c r="E84" s="618"/>
      <c r="F84" s="608"/>
      <c r="G84" s="609">
        <f t="shared" si="1"/>
        <v>0</v>
      </c>
      <c r="H84" s="621"/>
      <c r="I84" s="611"/>
      <c r="J84" s="612">
        <f t="shared" si="2"/>
        <v>0</v>
      </c>
      <c r="K84" s="613"/>
      <c r="L84" s="614"/>
      <c r="M84" s="615">
        <f t="shared" si="3"/>
        <v>0</v>
      </c>
      <c r="N84" s="613"/>
      <c r="O84" s="616"/>
      <c r="P84" s="612">
        <f t="shared" si="4"/>
        <v>0</v>
      </c>
      <c r="Q84" s="565"/>
      <c r="R84" s="565"/>
      <c r="S84" s="18"/>
      <c r="T84" s="18"/>
      <c r="U84" s="18"/>
      <c r="V84" s="18"/>
      <c r="W84" s="18"/>
      <c r="X84" s="18"/>
      <c r="Y84" s="18"/>
      <c r="Z84" s="18"/>
    </row>
    <row r="85" ht="15.75" customHeight="1">
      <c r="A85" s="620" t="s">
        <v>668</v>
      </c>
      <c r="B85" s="620" t="s">
        <v>669</v>
      </c>
      <c r="C85" s="605"/>
      <c r="D85" s="606" t="s">
        <v>198</v>
      </c>
      <c r="E85" s="618"/>
      <c r="F85" s="608"/>
      <c r="G85" s="609">
        <f t="shared" si="1"/>
        <v>0</v>
      </c>
      <c r="H85" s="621"/>
      <c r="I85" s="611"/>
      <c r="J85" s="612">
        <f t="shared" si="2"/>
        <v>0</v>
      </c>
      <c r="K85" s="613"/>
      <c r="L85" s="614"/>
      <c r="M85" s="615">
        <f t="shared" si="3"/>
        <v>0</v>
      </c>
      <c r="N85" s="613"/>
      <c r="O85" s="616"/>
      <c r="P85" s="612">
        <f t="shared" si="4"/>
        <v>0</v>
      </c>
      <c r="Q85" s="565"/>
      <c r="R85" s="565"/>
      <c r="S85" s="18"/>
      <c r="T85" s="18"/>
      <c r="U85" s="18"/>
      <c r="V85" s="18"/>
      <c r="W85" s="18"/>
      <c r="X85" s="18"/>
      <c r="Y85" s="18"/>
      <c r="Z85" s="18"/>
    </row>
    <row r="86" ht="15.75" customHeight="1">
      <c r="A86" s="620" t="s">
        <v>644</v>
      </c>
      <c r="B86" s="620" t="s">
        <v>645</v>
      </c>
      <c r="C86" s="605"/>
      <c r="D86" s="606" t="s">
        <v>198</v>
      </c>
      <c r="E86" s="618"/>
      <c r="F86" s="608"/>
      <c r="G86" s="609">
        <f t="shared" si="1"/>
        <v>0</v>
      </c>
      <c r="H86" s="621"/>
      <c r="I86" s="611"/>
      <c r="J86" s="612">
        <f t="shared" si="2"/>
        <v>0</v>
      </c>
      <c r="K86" s="613"/>
      <c r="L86" s="614"/>
      <c r="M86" s="615">
        <f t="shared" si="3"/>
        <v>0</v>
      </c>
      <c r="N86" s="613"/>
      <c r="O86" s="616"/>
      <c r="P86" s="612">
        <f t="shared" si="4"/>
        <v>0</v>
      </c>
      <c r="Q86" s="565"/>
      <c r="R86" s="565"/>
      <c r="S86" s="18"/>
      <c r="T86" s="18"/>
      <c r="U86" s="18"/>
      <c r="V86" s="18"/>
      <c r="W86" s="18"/>
      <c r="X86" s="18"/>
      <c r="Y86" s="18"/>
      <c r="Z86" s="18"/>
    </row>
    <row r="87" ht="15.75" customHeight="1">
      <c r="A87" s="620" t="s">
        <v>670</v>
      </c>
      <c r="B87" s="620" t="s">
        <v>671</v>
      </c>
      <c r="C87" s="605"/>
      <c r="D87" s="606" t="s">
        <v>198</v>
      </c>
      <c r="E87" s="618"/>
      <c r="F87" s="608"/>
      <c r="G87" s="609">
        <f t="shared" si="1"/>
        <v>0</v>
      </c>
      <c r="H87" s="621"/>
      <c r="I87" s="611"/>
      <c r="J87" s="612">
        <f t="shared" si="2"/>
        <v>0</v>
      </c>
      <c r="K87" s="613"/>
      <c r="L87" s="614"/>
      <c r="M87" s="615">
        <f t="shared" si="3"/>
        <v>0</v>
      </c>
      <c r="N87" s="613"/>
      <c r="O87" s="616"/>
      <c r="P87" s="612">
        <f t="shared" si="4"/>
        <v>0</v>
      </c>
      <c r="Q87" s="565"/>
      <c r="R87" s="565"/>
      <c r="S87" s="18"/>
      <c r="T87" s="18"/>
      <c r="U87" s="18"/>
      <c r="V87" s="18"/>
      <c r="W87" s="18"/>
      <c r="X87" s="18"/>
      <c r="Y87" s="18"/>
      <c r="Z87" s="18"/>
    </row>
    <row r="88" ht="15.75" customHeight="1">
      <c r="A88" s="620" t="s">
        <v>672</v>
      </c>
      <c r="B88" s="620" t="s">
        <v>673</v>
      </c>
      <c r="C88" s="605"/>
      <c r="D88" s="606" t="s">
        <v>198</v>
      </c>
      <c r="E88" s="618"/>
      <c r="F88" s="608"/>
      <c r="G88" s="609">
        <f t="shared" si="1"/>
        <v>0</v>
      </c>
      <c r="H88" s="621"/>
      <c r="I88" s="611"/>
      <c r="J88" s="612">
        <f t="shared" si="2"/>
        <v>0</v>
      </c>
      <c r="K88" s="613"/>
      <c r="L88" s="614"/>
      <c r="M88" s="615">
        <f t="shared" si="3"/>
        <v>0</v>
      </c>
      <c r="N88" s="613"/>
      <c r="O88" s="616"/>
      <c r="P88" s="612">
        <f t="shared" si="4"/>
        <v>0</v>
      </c>
      <c r="Q88" s="565"/>
      <c r="R88" s="565"/>
      <c r="S88" s="18"/>
      <c r="T88" s="18"/>
      <c r="U88" s="18"/>
      <c r="V88" s="18"/>
      <c r="W88" s="18"/>
      <c r="X88" s="18"/>
      <c r="Y88" s="18"/>
      <c r="Z88" s="18"/>
    </row>
    <row r="89" ht="15.75" customHeight="1">
      <c r="A89" s="620" t="s">
        <v>674</v>
      </c>
      <c r="B89" s="620" t="s">
        <v>675</v>
      </c>
      <c r="C89" s="605"/>
      <c r="D89" s="606" t="s">
        <v>198</v>
      </c>
      <c r="E89" s="618"/>
      <c r="F89" s="608"/>
      <c r="G89" s="609">
        <f t="shared" si="1"/>
        <v>0</v>
      </c>
      <c r="H89" s="621"/>
      <c r="I89" s="611"/>
      <c r="J89" s="612">
        <f t="shared" si="2"/>
        <v>0</v>
      </c>
      <c r="K89" s="613"/>
      <c r="L89" s="614"/>
      <c r="M89" s="615">
        <f t="shared" si="3"/>
        <v>0</v>
      </c>
      <c r="N89" s="613"/>
      <c r="O89" s="616"/>
      <c r="P89" s="612">
        <f t="shared" si="4"/>
        <v>0</v>
      </c>
      <c r="Q89" s="565"/>
      <c r="R89" s="565"/>
      <c r="S89" s="18"/>
      <c r="T89" s="18"/>
      <c r="U89" s="18"/>
      <c r="V89" s="18"/>
      <c r="W89" s="18"/>
      <c r="X89" s="18"/>
      <c r="Y89" s="18"/>
      <c r="Z89" s="18"/>
    </row>
    <row r="90" ht="15.75" customHeight="1">
      <c r="A90" s="620" t="s">
        <v>676</v>
      </c>
      <c r="B90" s="620" t="s">
        <v>677</v>
      </c>
      <c r="C90" s="605"/>
      <c r="D90" s="606" t="s">
        <v>198</v>
      </c>
      <c r="E90" s="618"/>
      <c r="F90" s="608"/>
      <c r="G90" s="609">
        <f t="shared" si="1"/>
        <v>0</v>
      </c>
      <c r="H90" s="621"/>
      <c r="I90" s="611"/>
      <c r="J90" s="612">
        <f t="shared" si="2"/>
        <v>0</v>
      </c>
      <c r="K90" s="613"/>
      <c r="L90" s="614"/>
      <c r="M90" s="615">
        <f t="shared" si="3"/>
        <v>0</v>
      </c>
      <c r="N90" s="613"/>
      <c r="O90" s="616"/>
      <c r="P90" s="612">
        <f t="shared" si="4"/>
        <v>0</v>
      </c>
      <c r="Q90" s="565"/>
      <c r="R90" s="565"/>
      <c r="S90" s="18"/>
      <c r="T90" s="18"/>
      <c r="U90" s="18"/>
      <c r="V90" s="18"/>
      <c r="W90" s="18"/>
      <c r="X90" s="18"/>
      <c r="Y90" s="18"/>
      <c r="Z90" s="18"/>
    </row>
    <row r="91" ht="15.75" customHeight="1">
      <c r="A91" s="620" t="s">
        <v>678</v>
      </c>
      <c r="B91" s="620" t="s">
        <v>679</v>
      </c>
      <c r="C91" s="605"/>
      <c r="D91" s="606" t="s">
        <v>198</v>
      </c>
      <c r="E91" s="618"/>
      <c r="F91" s="608"/>
      <c r="G91" s="609">
        <f t="shared" si="1"/>
        <v>0</v>
      </c>
      <c r="H91" s="621"/>
      <c r="I91" s="611"/>
      <c r="J91" s="612">
        <f t="shared" si="2"/>
        <v>0</v>
      </c>
      <c r="K91" s="613"/>
      <c r="L91" s="614"/>
      <c r="M91" s="615">
        <f t="shared" si="3"/>
        <v>0</v>
      </c>
      <c r="N91" s="613"/>
      <c r="O91" s="616"/>
      <c r="P91" s="612">
        <f t="shared" si="4"/>
        <v>0</v>
      </c>
      <c r="Q91" s="565"/>
      <c r="R91" s="565"/>
      <c r="S91" s="18"/>
      <c r="T91" s="18"/>
      <c r="U91" s="18"/>
      <c r="V91" s="18"/>
      <c r="W91" s="18"/>
      <c r="X91" s="18"/>
      <c r="Y91" s="18"/>
      <c r="Z91" s="18"/>
    </row>
    <row r="92" ht="15.75" customHeight="1">
      <c r="A92" s="620" t="s">
        <v>680</v>
      </c>
      <c r="B92" s="620" t="s">
        <v>681</v>
      </c>
      <c r="C92" s="605"/>
      <c r="D92" s="606" t="s">
        <v>198</v>
      </c>
      <c r="E92" s="618"/>
      <c r="F92" s="608"/>
      <c r="G92" s="609">
        <f t="shared" si="1"/>
        <v>0</v>
      </c>
      <c r="H92" s="621"/>
      <c r="I92" s="611"/>
      <c r="J92" s="612">
        <f t="shared" si="2"/>
        <v>0</v>
      </c>
      <c r="K92" s="613"/>
      <c r="L92" s="614"/>
      <c r="M92" s="615">
        <f t="shared" si="3"/>
        <v>0</v>
      </c>
      <c r="N92" s="613"/>
      <c r="O92" s="616"/>
      <c r="P92" s="612">
        <f t="shared" si="4"/>
        <v>0</v>
      </c>
      <c r="Q92" s="565"/>
      <c r="R92" s="565"/>
      <c r="S92" s="18"/>
      <c r="T92" s="18"/>
      <c r="U92" s="18"/>
      <c r="V92" s="18"/>
      <c r="W92" s="18"/>
      <c r="X92" s="18"/>
      <c r="Y92" s="18"/>
      <c r="Z92" s="18"/>
    </row>
    <row r="93" ht="15.75" customHeight="1">
      <c r="A93" s="620" t="s">
        <v>682</v>
      </c>
      <c r="B93" s="620" t="s">
        <v>683</v>
      </c>
      <c r="C93" s="605"/>
      <c r="D93" s="606" t="s">
        <v>198</v>
      </c>
      <c r="E93" s="618"/>
      <c r="F93" s="608"/>
      <c r="G93" s="609">
        <f t="shared" si="1"/>
        <v>0</v>
      </c>
      <c r="H93" s="621"/>
      <c r="I93" s="611"/>
      <c r="J93" s="612">
        <f t="shared" si="2"/>
        <v>0</v>
      </c>
      <c r="K93" s="613"/>
      <c r="L93" s="614"/>
      <c r="M93" s="615">
        <f t="shared" si="3"/>
        <v>0</v>
      </c>
      <c r="N93" s="613"/>
      <c r="O93" s="616"/>
      <c r="P93" s="612">
        <f t="shared" si="4"/>
        <v>0</v>
      </c>
      <c r="Q93" s="565"/>
      <c r="R93" s="565"/>
      <c r="S93" s="18"/>
      <c r="T93" s="18"/>
      <c r="U93" s="18"/>
      <c r="V93" s="18"/>
      <c r="W93" s="18"/>
      <c r="X93" s="18"/>
      <c r="Y93" s="18"/>
      <c r="Z93" s="18"/>
    </row>
    <row r="94" ht="15.75" customHeight="1">
      <c r="A94" s="620" t="s">
        <v>684</v>
      </c>
      <c r="B94" s="620" t="s">
        <v>685</v>
      </c>
      <c r="C94" s="605"/>
      <c r="D94" s="606" t="s">
        <v>198</v>
      </c>
      <c r="E94" s="618"/>
      <c r="F94" s="608"/>
      <c r="G94" s="609">
        <f t="shared" si="1"/>
        <v>0</v>
      </c>
      <c r="H94" s="621"/>
      <c r="I94" s="611"/>
      <c r="J94" s="612">
        <f t="shared" si="2"/>
        <v>0</v>
      </c>
      <c r="K94" s="613"/>
      <c r="L94" s="614"/>
      <c r="M94" s="615">
        <f t="shared" si="3"/>
        <v>0</v>
      </c>
      <c r="N94" s="613"/>
      <c r="O94" s="616"/>
      <c r="P94" s="612">
        <f t="shared" si="4"/>
        <v>0</v>
      </c>
      <c r="Q94" s="565"/>
      <c r="R94" s="565"/>
      <c r="S94" s="18"/>
      <c r="T94" s="18"/>
      <c r="U94" s="18"/>
      <c r="V94" s="18"/>
      <c r="W94" s="18"/>
      <c r="X94" s="18"/>
      <c r="Y94" s="18"/>
      <c r="Z94" s="18"/>
    </row>
    <row r="95" ht="15.75" customHeight="1">
      <c r="A95" s="620" t="s">
        <v>686</v>
      </c>
      <c r="B95" s="620" t="s">
        <v>687</v>
      </c>
      <c r="C95" s="605"/>
      <c r="D95" s="606" t="s">
        <v>523</v>
      </c>
      <c r="E95" s="618"/>
      <c r="F95" s="608"/>
      <c r="G95" s="609">
        <f t="shared" si="1"/>
        <v>0</v>
      </c>
      <c r="H95" s="621"/>
      <c r="I95" s="611"/>
      <c r="J95" s="612">
        <f t="shared" si="2"/>
        <v>0</v>
      </c>
      <c r="K95" s="613"/>
      <c r="L95" s="614"/>
      <c r="M95" s="615">
        <f t="shared" si="3"/>
        <v>0</v>
      </c>
      <c r="N95" s="613"/>
      <c r="O95" s="616"/>
      <c r="P95" s="612">
        <f t="shared" si="4"/>
        <v>0</v>
      </c>
      <c r="Q95" s="565"/>
      <c r="R95" s="565"/>
      <c r="S95" s="18"/>
      <c r="T95" s="18"/>
      <c r="U95" s="18"/>
      <c r="V95" s="18"/>
      <c r="W95" s="18"/>
      <c r="X95" s="18"/>
      <c r="Y95" s="18"/>
      <c r="Z95" s="18"/>
    </row>
    <row r="96" ht="15.75" customHeight="1">
      <c r="A96" s="620" t="s">
        <v>688</v>
      </c>
      <c r="B96" s="620" t="s">
        <v>689</v>
      </c>
      <c r="C96" s="605"/>
      <c r="D96" s="606" t="s">
        <v>198</v>
      </c>
      <c r="E96" s="618"/>
      <c r="F96" s="608"/>
      <c r="G96" s="609">
        <f t="shared" si="1"/>
        <v>0</v>
      </c>
      <c r="H96" s="621"/>
      <c r="I96" s="611"/>
      <c r="J96" s="612">
        <f t="shared" si="2"/>
        <v>0</v>
      </c>
      <c r="K96" s="613"/>
      <c r="L96" s="614"/>
      <c r="M96" s="615">
        <f t="shared" si="3"/>
        <v>0</v>
      </c>
      <c r="N96" s="613"/>
      <c r="O96" s="616"/>
      <c r="P96" s="612">
        <f t="shared" si="4"/>
        <v>0</v>
      </c>
      <c r="Q96" s="565"/>
      <c r="R96" s="565"/>
      <c r="S96" s="18"/>
      <c r="T96" s="18"/>
      <c r="U96" s="18"/>
      <c r="V96" s="18"/>
      <c r="W96" s="18"/>
      <c r="X96" s="18"/>
      <c r="Y96" s="18"/>
      <c r="Z96" s="18"/>
    </row>
    <row r="97" ht="15.75" customHeight="1">
      <c r="A97" s="620" t="s">
        <v>690</v>
      </c>
      <c r="B97" s="620" t="s">
        <v>691</v>
      </c>
      <c r="C97" s="605"/>
      <c r="D97" s="606" t="s">
        <v>198</v>
      </c>
      <c r="E97" s="618"/>
      <c r="F97" s="608"/>
      <c r="G97" s="609">
        <f t="shared" si="1"/>
        <v>0</v>
      </c>
      <c r="H97" s="621"/>
      <c r="I97" s="611"/>
      <c r="J97" s="612">
        <f t="shared" si="2"/>
        <v>0</v>
      </c>
      <c r="K97" s="613"/>
      <c r="L97" s="614"/>
      <c r="M97" s="615">
        <f t="shared" si="3"/>
        <v>0</v>
      </c>
      <c r="N97" s="613"/>
      <c r="O97" s="616"/>
      <c r="P97" s="612">
        <f t="shared" si="4"/>
        <v>0</v>
      </c>
      <c r="Q97" s="565"/>
      <c r="R97" s="565"/>
      <c r="S97" s="18"/>
      <c r="T97" s="18"/>
      <c r="U97" s="18"/>
      <c r="V97" s="18"/>
      <c r="W97" s="18"/>
      <c r="X97" s="18"/>
      <c r="Y97" s="18"/>
      <c r="Z97" s="18"/>
    </row>
    <row r="98" ht="15.75" customHeight="1">
      <c r="A98" s="620" t="s">
        <v>692</v>
      </c>
      <c r="B98" s="620" t="s">
        <v>693</v>
      </c>
      <c r="C98" s="605"/>
      <c r="D98" s="606" t="s">
        <v>198</v>
      </c>
      <c r="E98" s="618"/>
      <c r="F98" s="608"/>
      <c r="G98" s="609">
        <f t="shared" si="1"/>
        <v>0</v>
      </c>
      <c r="H98" s="621"/>
      <c r="I98" s="611"/>
      <c r="J98" s="612">
        <f t="shared" si="2"/>
        <v>0</v>
      </c>
      <c r="K98" s="613"/>
      <c r="L98" s="614"/>
      <c r="M98" s="615">
        <f t="shared" si="3"/>
        <v>0</v>
      </c>
      <c r="N98" s="613"/>
      <c r="O98" s="616"/>
      <c r="P98" s="612">
        <f t="shared" si="4"/>
        <v>0</v>
      </c>
      <c r="Q98" s="565"/>
      <c r="R98" s="565"/>
      <c r="S98" s="18"/>
      <c r="T98" s="18"/>
      <c r="U98" s="18"/>
      <c r="V98" s="18"/>
      <c r="W98" s="18"/>
      <c r="X98" s="18"/>
      <c r="Y98" s="18"/>
      <c r="Z98" s="18"/>
    </row>
    <row r="99" ht="15.75" customHeight="1">
      <c r="A99" s="620" t="s">
        <v>694</v>
      </c>
      <c r="B99" s="620" t="s">
        <v>695</v>
      </c>
      <c r="C99" s="605"/>
      <c r="D99" s="606" t="s">
        <v>198</v>
      </c>
      <c r="E99" s="618"/>
      <c r="F99" s="608"/>
      <c r="G99" s="609">
        <f t="shared" si="1"/>
        <v>0</v>
      </c>
      <c r="H99" s="621"/>
      <c r="I99" s="611"/>
      <c r="J99" s="612">
        <f t="shared" si="2"/>
        <v>0</v>
      </c>
      <c r="K99" s="613"/>
      <c r="L99" s="614"/>
      <c r="M99" s="615">
        <f t="shared" si="3"/>
        <v>0</v>
      </c>
      <c r="N99" s="613"/>
      <c r="O99" s="616"/>
      <c r="P99" s="612">
        <f t="shared" si="4"/>
        <v>0</v>
      </c>
      <c r="Q99" s="565"/>
      <c r="R99" s="565"/>
      <c r="S99" s="18"/>
      <c r="T99" s="18"/>
      <c r="U99" s="18"/>
      <c r="V99" s="18"/>
      <c r="W99" s="18"/>
      <c r="X99" s="18"/>
      <c r="Y99" s="18"/>
      <c r="Z99" s="18"/>
    </row>
    <row r="100" ht="15.75" customHeight="1">
      <c r="A100" s="620" t="s">
        <v>696</v>
      </c>
      <c r="B100" s="620" t="s">
        <v>697</v>
      </c>
      <c r="C100" s="605"/>
      <c r="D100" s="606" t="s">
        <v>198</v>
      </c>
      <c r="E100" s="618"/>
      <c r="F100" s="608"/>
      <c r="G100" s="609">
        <f t="shared" si="1"/>
        <v>0</v>
      </c>
      <c r="H100" s="621"/>
      <c r="I100" s="611"/>
      <c r="J100" s="612">
        <f t="shared" si="2"/>
        <v>0</v>
      </c>
      <c r="K100" s="613"/>
      <c r="L100" s="614"/>
      <c r="M100" s="615">
        <f t="shared" si="3"/>
        <v>0</v>
      </c>
      <c r="N100" s="613"/>
      <c r="O100" s="616"/>
      <c r="P100" s="612">
        <f t="shared" si="4"/>
        <v>0</v>
      </c>
      <c r="Q100" s="565"/>
      <c r="R100" s="565"/>
      <c r="S100" s="18"/>
      <c r="T100" s="18"/>
      <c r="U100" s="18"/>
      <c r="V100" s="18"/>
      <c r="W100" s="18"/>
      <c r="X100" s="18"/>
      <c r="Y100" s="18"/>
      <c r="Z100" s="18"/>
    </row>
    <row r="101" ht="15.75" customHeight="1">
      <c r="A101" s="620" t="s">
        <v>698</v>
      </c>
      <c r="B101" s="620" t="s">
        <v>699</v>
      </c>
      <c r="C101" s="605"/>
      <c r="D101" s="606" t="s">
        <v>198</v>
      </c>
      <c r="E101" s="618"/>
      <c r="F101" s="608"/>
      <c r="G101" s="609">
        <f t="shared" si="1"/>
        <v>0</v>
      </c>
      <c r="H101" s="621"/>
      <c r="I101" s="611"/>
      <c r="J101" s="612">
        <f t="shared" si="2"/>
        <v>0</v>
      </c>
      <c r="K101" s="613"/>
      <c r="L101" s="614"/>
      <c r="M101" s="615">
        <f t="shared" si="3"/>
        <v>0</v>
      </c>
      <c r="N101" s="613"/>
      <c r="O101" s="616"/>
      <c r="P101" s="612">
        <f t="shared" si="4"/>
        <v>0</v>
      </c>
      <c r="Q101" s="565"/>
      <c r="R101" s="565"/>
      <c r="S101" s="18"/>
      <c r="T101" s="18"/>
      <c r="U101" s="18"/>
      <c r="V101" s="18"/>
      <c r="W101" s="18"/>
      <c r="X101" s="18"/>
      <c r="Y101" s="18"/>
      <c r="Z101" s="18"/>
    </row>
    <row r="102" ht="15.75" customHeight="1">
      <c r="A102" s="620" t="s">
        <v>700</v>
      </c>
      <c r="B102" s="620" t="s">
        <v>701</v>
      </c>
      <c r="C102" s="605"/>
      <c r="D102" s="606" t="s">
        <v>198</v>
      </c>
      <c r="E102" s="618"/>
      <c r="F102" s="608"/>
      <c r="G102" s="609">
        <f t="shared" si="1"/>
        <v>0</v>
      </c>
      <c r="H102" s="621"/>
      <c r="I102" s="611"/>
      <c r="J102" s="612">
        <f t="shared" si="2"/>
        <v>0</v>
      </c>
      <c r="K102" s="613"/>
      <c r="L102" s="614"/>
      <c r="M102" s="615">
        <f t="shared" si="3"/>
        <v>0</v>
      </c>
      <c r="N102" s="613"/>
      <c r="O102" s="616"/>
      <c r="P102" s="612">
        <f t="shared" si="4"/>
        <v>0</v>
      </c>
      <c r="Q102" s="565"/>
      <c r="R102" s="565"/>
      <c r="S102" s="18"/>
      <c r="T102" s="18"/>
      <c r="U102" s="18"/>
      <c r="V102" s="18"/>
      <c r="W102" s="18"/>
      <c r="X102" s="18"/>
      <c r="Y102" s="18"/>
      <c r="Z102" s="18"/>
    </row>
    <row r="103" ht="15.75" customHeight="1">
      <c r="A103" s="620" t="s">
        <v>702</v>
      </c>
      <c r="B103" s="620" t="s">
        <v>703</v>
      </c>
      <c r="C103" s="605"/>
      <c r="D103" s="606" t="s">
        <v>198</v>
      </c>
      <c r="E103" s="618"/>
      <c r="F103" s="608"/>
      <c r="G103" s="609">
        <f t="shared" si="1"/>
        <v>0</v>
      </c>
      <c r="H103" s="621"/>
      <c r="I103" s="611"/>
      <c r="J103" s="612">
        <f t="shared" si="2"/>
        <v>0</v>
      </c>
      <c r="K103" s="613"/>
      <c r="L103" s="614"/>
      <c r="M103" s="615">
        <f t="shared" si="3"/>
        <v>0</v>
      </c>
      <c r="N103" s="613"/>
      <c r="O103" s="616"/>
      <c r="P103" s="612">
        <f t="shared" si="4"/>
        <v>0</v>
      </c>
      <c r="Q103" s="565"/>
      <c r="R103" s="565"/>
      <c r="S103" s="18"/>
      <c r="T103" s="18"/>
      <c r="U103" s="18"/>
      <c r="V103" s="18"/>
      <c r="W103" s="18"/>
      <c r="X103" s="18"/>
      <c r="Y103" s="18"/>
      <c r="Z103" s="18"/>
    </row>
    <row r="104" ht="15.75" customHeight="1">
      <c r="A104" s="620" t="s">
        <v>624</v>
      </c>
      <c r="B104" s="620" t="s">
        <v>704</v>
      </c>
      <c r="C104" s="605"/>
      <c r="D104" s="606" t="s">
        <v>198</v>
      </c>
      <c r="E104" s="618"/>
      <c r="F104" s="608"/>
      <c r="G104" s="609">
        <f t="shared" si="1"/>
        <v>0</v>
      </c>
      <c r="H104" s="621"/>
      <c r="I104" s="611"/>
      <c r="J104" s="612">
        <f t="shared" si="2"/>
        <v>0</v>
      </c>
      <c r="K104" s="613"/>
      <c r="L104" s="614"/>
      <c r="M104" s="615">
        <f t="shared" si="3"/>
        <v>0</v>
      </c>
      <c r="N104" s="613"/>
      <c r="O104" s="616"/>
      <c r="P104" s="612">
        <f t="shared" si="4"/>
        <v>0</v>
      </c>
      <c r="Q104" s="565"/>
      <c r="R104" s="565"/>
      <c r="S104" s="18"/>
      <c r="T104" s="18"/>
      <c r="U104" s="18"/>
      <c r="V104" s="18"/>
      <c r="W104" s="18"/>
      <c r="X104" s="18"/>
      <c r="Y104" s="18"/>
      <c r="Z104" s="18"/>
    </row>
    <row r="105" ht="15.75" customHeight="1">
      <c r="A105" s="620" t="s">
        <v>705</v>
      </c>
      <c r="B105" s="620" t="s">
        <v>706</v>
      </c>
      <c r="C105" s="605"/>
      <c r="D105" s="606" t="s">
        <v>198</v>
      </c>
      <c r="E105" s="618"/>
      <c r="F105" s="608"/>
      <c r="G105" s="609">
        <f t="shared" si="1"/>
        <v>0</v>
      </c>
      <c r="H105" s="621"/>
      <c r="I105" s="611"/>
      <c r="J105" s="612">
        <f t="shared" si="2"/>
        <v>0</v>
      </c>
      <c r="K105" s="613"/>
      <c r="L105" s="614"/>
      <c r="M105" s="615">
        <f t="shared" si="3"/>
        <v>0</v>
      </c>
      <c r="N105" s="613"/>
      <c r="O105" s="616"/>
      <c r="P105" s="612">
        <f t="shared" si="4"/>
        <v>0</v>
      </c>
      <c r="Q105" s="565"/>
      <c r="R105" s="565"/>
      <c r="S105" s="18"/>
      <c r="T105" s="18"/>
      <c r="U105" s="18"/>
      <c r="V105" s="18"/>
      <c r="W105" s="18"/>
      <c r="X105" s="18"/>
      <c r="Y105" s="18"/>
      <c r="Z105" s="18"/>
    </row>
    <row r="106" ht="15.75" customHeight="1">
      <c r="A106" s="620" t="s">
        <v>707</v>
      </c>
      <c r="B106" s="620" t="s">
        <v>708</v>
      </c>
      <c r="C106" s="605"/>
      <c r="D106" s="606" t="s">
        <v>523</v>
      </c>
      <c r="E106" s="618"/>
      <c r="F106" s="608"/>
      <c r="G106" s="609">
        <f t="shared" si="1"/>
        <v>0</v>
      </c>
      <c r="H106" s="621"/>
      <c r="I106" s="611"/>
      <c r="J106" s="612">
        <f t="shared" si="2"/>
        <v>0</v>
      </c>
      <c r="K106" s="613"/>
      <c r="L106" s="614"/>
      <c r="M106" s="615">
        <f t="shared" si="3"/>
        <v>0</v>
      </c>
      <c r="N106" s="613"/>
      <c r="O106" s="616"/>
      <c r="P106" s="612">
        <f t="shared" si="4"/>
        <v>0</v>
      </c>
      <c r="Q106" s="565"/>
      <c r="R106" s="565"/>
      <c r="S106" s="18"/>
      <c r="T106" s="18"/>
      <c r="U106" s="18"/>
      <c r="V106" s="18"/>
      <c r="W106" s="18"/>
      <c r="X106" s="18"/>
      <c r="Y106" s="18"/>
      <c r="Z106" s="18"/>
    </row>
    <row r="107" ht="15.75" customHeight="1">
      <c r="A107" s="620" t="s">
        <v>709</v>
      </c>
      <c r="B107" s="620" t="s">
        <v>710</v>
      </c>
      <c r="C107" s="605"/>
      <c r="D107" s="606" t="s">
        <v>523</v>
      </c>
      <c r="E107" s="618"/>
      <c r="F107" s="608"/>
      <c r="G107" s="609">
        <f t="shared" si="1"/>
        <v>0</v>
      </c>
      <c r="H107" s="621"/>
      <c r="I107" s="611"/>
      <c r="J107" s="612">
        <f t="shared" si="2"/>
        <v>0</v>
      </c>
      <c r="K107" s="613"/>
      <c r="L107" s="614"/>
      <c r="M107" s="615">
        <f t="shared" si="3"/>
        <v>0</v>
      </c>
      <c r="N107" s="613"/>
      <c r="O107" s="616"/>
      <c r="P107" s="612">
        <f t="shared" si="4"/>
        <v>0</v>
      </c>
      <c r="Q107" s="565"/>
      <c r="R107" s="565"/>
      <c r="S107" s="18"/>
      <c r="T107" s="18"/>
      <c r="U107" s="18"/>
      <c r="V107" s="18"/>
      <c r="W107" s="18"/>
      <c r="X107" s="18"/>
      <c r="Y107" s="18"/>
      <c r="Z107" s="18"/>
    </row>
    <row r="108" ht="15.75" customHeight="1">
      <c r="A108" s="620" t="s">
        <v>711</v>
      </c>
      <c r="B108" s="620" t="s">
        <v>712</v>
      </c>
      <c r="C108" s="605"/>
      <c r="D108" s="606" t="s">
        <v>523</v>
      </c>
      <c r="E108" s="618"/>
      <c r="F108" s="608"/>
      <c r="G108" s="609">
        <f t="shared" si="1"/>
        <v>0</v>
      </c>
      <c r="H108" s="621"/>
      <c r="I108" s="611"/>
      <c r="J108" s="612">
        <f t="shared" si="2"/>
        <v>0</v>
      </c>
      <c r="K108" s="613"/>
      <c r="L108" s="614"/>
      <c r="M108" s="615">
        <f t="shared" si="3"/>
        <v>0</v>
      </c>
      <c r="N108" s="613"/>
      <c r="O108" s="616"/>
      <c r="P108" s="612">
        <f t="shared" si="4"/>
        <v>0</v>
      </c>
      <c r="Q108" s="565"/>
      <c r="R108" s="565"/>
      <c r="S108" s="18"/>
      <c r="T108" s="18"/>
      <c r="U108" s="18"/>
      <c r="V108" s="18"/>
      <c r="W108" s="18"/>
      <c r="X108" s="18"/>
      <c r="Y108" s="18"/>
      <c r="Z108" s="18"/>
    </row>
    <row r="109" ht="15.75" customHeight="1">
      <c r="A109" s="620" t="s">
        <v>654</v>
      </c>
      <c r="B109" s="620" t="s">
        <v>655</v>
      </c>
      <c r="C109" s="605"/>
      <c r="D109" s="606" t="s">
        <v>198</v>
      </c>
      <c r="E109" s="618"/>
      <c r="F109" s="608"/>
      <c r="G109" s="609">
        <f t="shared" si="1"/>
        <v>0</v>
      </c>
      <c r="H109" s="621"/>
      <c r="I109" s="611"/>
      <c r="J109" s="612">
        <f t="shared" si="2"/>
        <v>0</v>
      </c>
      <c r="K109" s="613"/>
      <c r="L109" s="614"/>
      <c r="M109" s="615">
        <f t="shared" si="3"/>
        <v>0</v>
      </c>
      <c r="N109" s="613"/>
      <c r="O109" s="616"/>
      <c r="P109" s="612">
        <f t="shared" si="4"/>
        <v>0</v>
      </c>
      <c r="Q109" s="565"/>
      <c r="R109" s="565"/>
      <c r="S109" s="18"/>
      <c r="T109" s="18"/>
      <c r="U109" s="18"/>
      <c r="V109" s="18"/>
      <c r="W109" s="18"/>
      <c r="X109" s="18"/>
      <c r="Y109" s="18"/>
      <c r="Z109" s="18"/>
    </row>
    <row r="110" ht="15.75" customHeight="1">
      <c r="A110" s="620" t="s">
        <v>713</v>
      </c>
      <c r="B110" s="620" t="s">
        <v>531</v>
      </c>
      <c r="C110" s="605"/>
      <c r="D110" s="606" t="s">
        <v>198</v>
      </c>
      <c r="E110" s="618"/>
      <c r="F110" s="608"/>
      <c r="G110" s="609">
        <f t="shared" si="1"/>
        <v>0</v>
      </c>
      <c r="H110" s="621"/>
      <c r="I110" s="611"/>
      <c r="J110" s="612">
        <f t="shared" si="2"/>
        <v>0</v>
      </c>
      <c r="K110" s="613"/>
      <c r="L110" s="614"/>
      <c r="M110" s="615">
        <f t="shared" si="3"/>
        <v>0</v>
      </c>
      <c r="N110" s="613"/>
      <c r="O110" s="616"/>
      <c r="P110" s="612">
        <f t="shared" si="4"/>
        <v>0</v>
      </c>
      <c r="Q110" s="565"/>
      <c r="R110" s="565"/>
      <c r="S110" s="18"/>
      <c r="T110" s="18"/>
      <c r="U110" s="18"/>
      <c r="V110" s="18"/>
      <c r="W110" s="18"/>
      <c r="X110" s="18"/>
      <c r="Y110" s="18"/>
      <c r="Z110" s="18"/>
    </row>
    <row r="111" ht="15.75" customHeight="1">
      <c r="A111" s="620" t="s">
        <v>642</v>
      </c>
      <c r="B111" s="620" t="s">
        <v>643</v>
      </c>
      <c r="C111" s="605"/>
      <c r="D111" s="606" t="s">
        <v>198</v>
      </c>
      <c r="E111" s="618"/>
      <c r="F111" s="608"/>
      <c r="G111" s="609">
        <f t="shared" si="1"/>
        <v>0</v>
      </c>
      <c r="H111" s="621"/>
      <c r="I111" s="611"/>
      <c r="J111" s="612">
        <f t="shared" si="2"/>
        <v>0</v>
      </c>
      <c r="K111" s="629"/>
      <c r="L111" s="614"/>
      <c r="M111" s="615">
        <f t="shared" si="3"/>
        <v>0</v>
      </c>
      <c r="N111" s="629"/>
      <c r="O111" s="616"/>
      <c r="P111" s="612">
        <f t="shared" si="4"/>
        <v>0</v>
      </c>
      <c r="Q111" s="565"/>
      <c r="R111" s="565"/>
      <c r="S111" s="18"/>
      <c r="T111" s="18"/>
      <c r="U111" s="18"/>
      <c r="V111" s="18"/>
      <c r="W111" s="18"/>
      <c r="X111" s="18"/>
      <c r="Y111" s="18"/>
      <c r="Z111" s="18"/>
    </row>
    <row r="112" ht="15.75" customHeight="1">
      <c r="A112" s="620" t="s">
        <v>714</v>
      </c>
      <c r="B112" s="620" t="s">
        <v>715</v>
      </c>
      <c r="C112" s="605"/>
      <c r="D112" s="606" t="s">
        <v>198</v>
      </c>
      <c r="E112" s="618"/>
      <c r="F112" s="608"/>
      <c r="G112" s="609">
        <f t="shared" si="1"/>
        <v>0</v>
      </c>
      <c r="H112" s="621"/>
      <c r="I112" s="611"/>
      <c r="J112" s="612">
        <f t="shared" si="2"/>
        <v>0</v>
      </c>
      <c r="K112" s="613"/>
      <c r="L112" s="614"/>
      <c r="M112" s="615">
        <f t="shared" si="3"/>
        <v>0</v>
      </c>
      <c r="N112" s="613"/>
      <c r="O112" s="616"/>
      <c r="P112" s="612">
        <f t="shared" si="4"/>
        <v>0</v>
      </c>
      <c r="Q112" s="565"/>
      <c r="R112" s="565"/>
      <c r="S112" s="18"/>
      <c r="T112" s="18"/>
      <c r="U112" s="18"/>
      <c r="V112" s="18"/>
      <c r="W112" s="18"/>
      <c r="X112" s="18"/>
      <c r="Y112" s="18"/>
      <c r="Z112" s="18"/>
    </row>
    <row r="113" ht="15.75" customHeight="1">
      <c r="A113" s="620" t="s">
        <v>716</v>
      </c>
      <c r="B113" s="620" t="s">
        <v>717</v>
      </c>
      <c r="C113" s="605"/>
      <c r="D113" s="606" t="s">
        <v>198</v>
      </c>
      <c r="E113" s="618"/>
      <c r="F113" s="608"/>
      <c r="G113" s="609">
        <f t="shared" si="1"/>
        <v>0</v>
      </c>
      <c r="H113" s="621"/>
      <c r="I113" s="611"/>
      <c r="J113" s="612">
        <f t="shared" si="2"/>
        <v>0</v>
      </c>
      <c r="K113" s="613"/>
      <c r="L113" s="614"/>
      <c r="M113" s="615">
        <f t="shared" si="3"/>
        <v>0</v>
      </c>
      <c r="N113" s="613"/>
      <c r="O113" s="616"/>
      <c r="P113" s="612">
        <f t="shared" si="4"/>
        <v>0</v>
      </c>
      <c r="Q113" s="565"/>
      <c r="R113" s="565"/>
      <c r="S113" s="18"/>
      <c r="T113" s="18"/>
      <c r="U113" s="18"/>
      <c r="V113" s="18"/>
      <c r="W113" s="18"/>
      <c r="X113" s="18"/>
      <c r="Y113" s="18"/>
      <c r="Z113" s="18"/>
    </row>
    <row r="114" ht="15.75" customHeight="1">
      <c r="A114" s="620" t="s">
        <v>718</v>
      </c>
      <c r="B114" s="620" t="s">
        <v>719</v>
      </c>
      <c r="C114" s="605"/>
      <c r="D114" s="606" t="s">
        <v>198</v>
      </c>
      <c r="E114" s="618"/>
      <c r="F114" s="608"/>
      <c r="G114" s="609">
        <f t="shared" si="1"/>
        <v>0</v>
      </c>
      <c r="H114" s="621"/>
      <c r="I114" s="611"/>
      <c r="J114" s="612">
        <f t="shared" si="2"/>
        <v>0</v>
      </c>
      <c r="K114" s="613"/>
      <c r="L114" s="614"/>
      <c r="M114" s="615">
        <f t="shared" si="3"/>
        <v>0</v>
      </c>
      <c r="N114" s="613"/>
      <c r="O114" s="616"/>
      <c r="P114" s="612">
        <f t="shared" si="4"/>
        <v>0</v>
      </c>
      <c r="Q114" s="565"/>
      <c r="R114" s="565"/>
      <c r="S114" s="18"/>
      <c r="T114" s="18"/>
      <c r="U114" s="18"/>
      <c r="V114" s="18"/>
      <c r="W114" s="18"/>
      <c r="X114" s="18"/>
      <c r="Y114" s="18"/>
      <c r="Z114" s="18"/>
    </row>
    <row r="115" ht="15.75" customHeight="1">
      <c r="A115" s="620" t="s">
        <v>720</v>
      </c>
      <c r="B115" s="620" t="s">
        <v>721</v>
      </c>
      <c r="C115" s="605"/>
      <c r="D115" s="606" t="s">
        <v>198</v>
      </c>
      <c r="E115" s="618"/>
      <c r="F115" s="608"/>
      <c r="G115" s="609">
        <f t="shared" si="1"/>
        <v>0</v>
      </c>
      <c r="H115" s="621"/>
      <c r="I115" s="611"/>
      <c r="J115" s="612">
        <f t="shared" si="2"/>
        <v>0</v>
      </c>
      <c r="K115" s="613"/>
      <c r="L115" s="614"/>
      <c r="M115" s="615">
        <f t="shared" si="3"/>
        <v>0</v>
      </c>
      <c r="N115" s="613"/>
      <c r="O115" s="616"/>
      <c r="P115" s="612">
        <f t="shared" si="4"/>
        <v>0</v>
      </c>
      <c r="Q115" s="565"/>
      <c r="R115" s="565"/>
      <c r="S115" s="18"/>
      <c r="T115" s="18"/>
      <c r="U115" s="18"/>
      <c r="V115" s="18"/>
      <c r="W115" s="18"/>
      <c r="X115" s="18"/>
      <c r="Y115" s="18"/>
      <c r="Z115" s="18"/>
    </row>
    <row r="116" ht="15.75" customHeight="1">
      <c r="A116" s="620" t="s">
        <v>722</v>
      </c>
      <c r="B116" s="620" t="s">
        <v>723</v>
      </c>
      <c r="C116" s="605"/>
      <c r="D116" s="606" t="s">
        <v>198</v>
      </c>
      <c r="E116" s="618"/>
      <c r="F116" s="608"/>
      <c r="G116" s="609">
        <f t="shared" si="1"/>
        <v>0</v>
      </c>
      <c r="H116" s="621"/>
      <c r="I116" s="611"/>
      <c r="J116" s="612">
        <f t="shared" si="2"/>
        <v>0</v>
      </c>
      <c r="K116" s="613"/>
      <c r="L116" s="614"/>
      <c r="M116" s="615">
        <f t="shared" si="3"/>
        <v>0</v>
      </c>
      <c r="N116" s="613"/>
      <c r="O116" s="616"/>
      <c r="P116" s="612">
        <f t="shared" si="4"/>
        <v>0</v>
      </c>
      <c r="Q116" s="565"/>
      <c r="R116" s="565"/>
      <c r="S116" s="18"/>
      <c r="T116" s="18"/>
      <c r="U116" s="18"/>
      <c r="V116" s="18"/>
      <c r="W116" s="18"/>
      <c r="X116" s="18"/>
      <c r="Y116" s="18"/>
      <c r="Z116" s="18"/>
    </row>
    <row r="117" ht="15.75" customHeight="1">
      <c r="A117" s="620" t="s">
        <v>652</v>
      </c>
      <c r="B117" s="620" t="s">
        <v>653</v>
      </c>
      <c r="C117" s="605"/>
      <c r="D117" s="606" t="s">
        <v>198</v>
      </c>
      <c r="E117" s="618"/>
      <c r="F117" s="608"/>
      <c r="G117" s="609">
        <f t="shared" si="1"/>
        <v>0</v>
      </c>
      <c r="H117" s="621"/>
      <c r="I117" s="611"/>
      <c r="J117" s="612">
        <f t="shared" si="2"/>
        <v>0</v>
      </c>
      <c r="K117" s="613"/>
      <c r="L117" s="614"/>
      <c r="M117" s="615">
        <f t="shared" si="3"/>
        <v>0</v>
      </c>
      <c r="N117" s="613"/>
      <c r="O117" s="616"/>
      <c r="P117" s="612">
        <f t="shared" si="4"/>
        <v>0</v>
      </c>
      <c r="Q117" s="565"/>
      <c r="R117" s="565"/>
      <c r="S117" s="18"/>
      <c r="T117" s="18"/>
      <c r="U117" s="18"/>
      <c r="V117" s="18"/>
      <c r="W117" s="18"/>
      <c r="X117" s="18"/>
      <c r="Y117" s="18"/>
      <c r="Z117" s="18"/>
    </row>
    <row r="118" ht="15.75" customHeight="1">
      <c r="A118" s="620" t="s">
        <v>724</v>
      </c>
      <c r="B118" s="620" t="s">
        <v>725</v>
      </c>
      <c r="C118" s="605"/>
      <c r="D118" s="606" t="s">
        <v>523</v>
      </c>
      <c r="E118" s="618"/>
      <c r="F118" s="608"/>
      <c r="G118" s="609">
        <f t="shared" si="1"/>
        <v>0</v>
      </c>
      <c r="H118" s="621"/>
      <c r="I118" s="611"/>
      <c r="J118" s="612">
        <f t="shared" si="2"/>
        <v>0</v>
      </c>
      <c r="K118" s="613"/>
      <c r="L118" s="614"/>
      <c r="M118" s="615">
        <f t="shared" si="3"/>
        <v>0</v>
      </c>
      <c r="N118" s="613"/>
      <c r="O118" s="616"/>
      <c r="P118" s="612">
        <f t="shared" si="4"/>
        <v>0</v>
      </c>
      <c r="Q118" s="565"/>
      <c r="R118" s="565"/>
      <c r="S118" s="18"/>
      <c r="T118" s="18"/>
      <c r="U118" s="18"/>
      <c r="V118" s="18"/>
      <c r="W118" s="18"/>
      <c r="X118" s="18"/>
      <c r="Y118" s="18"/>
      <c r="Z118" s="18"/>
    </row>
    <row r="119" ht="15.75" customHeight="1">
      <c r="A119" s="620" t="s">
        <v>726</v>
      </c>
      <c r="B119" s="620" t="s">
        <v>727</v>
      </c>
      <c r="C119" s="605"/>
      <c r="D119" s="606" t="s">
        <v>198</v>
      </c>
      <c r="E119" s="618"/>
      <c r="F119" s="608"/>
      <c r="G119" s="609">
        <f t="shared" si="1"/>
        <v>0</v>
      </c>
      <c r="H119" s="621"/>
      <c r="I119" s="611"/>
      <c r="J119" s="612">
        <f t="shared" si="2"/>
        <v>0</v>
      </c>
      <c r="K119" s="613"/>
      <c r="L119" s="614"/>
      <c r="M119" s="615">
        <f t="shared" si="3"/>
        <v>0</v>
      </c>
      <c r="N119" s="613"/>
      <c r="O119" s="616"/>
      <c r="P119" s="612">
        <f t="shared" si="4"/>
        <v>0</v>
      </c>
      <c r="Q119" s="565"/>
      <c r="R119" s="565"/>
      <c r="S119" s="18"/>
      <c r="T119" s="18"/>
      <c r="U119" s="18"/>
      <c r="V119" s="18"/>
      <c r="W119" s="18"/>
      <c r="X119" s="18"/>
      <c r="Y119" s="18"/>
      <c r="Z119" s="18"/>
    </row>
    <row r="120" ht="15.75" customHeight="1">
      <c r="A120" s="620" t="s">
        <v>636</v>
      </c>
      <c r="B120" s="620" t="s">
        <v>637</v>
      </c>
      <c r="C120" s="605"/>
      <c r="D120" s="606" t="s">
        <v>198</v>
      </c>
      <c r="E120" s="618"/>
      <c r="F120" s="608"/>
      <c r="G120" s="609">
        <f t="shared" si="1"/>
        <v>0</v>
      </c>
      <c r="H120" s="621"/>
      <c r="I120" s="611"/>
      <c r="J120" s="612">
        <f t="shared" si="2"/>
        <v>0</v>
      </c>
      <c r="K120" s="613"/>
      <c r="L120" s="614"/>
      <c r="M120" s="615">
        <f t="shared" si="3"/>
        <v>0</v>
      </c>
      <c r="N120" s="613"/>
      <c r="O120" s="616"/>
      <c r="P120" s="612">
        <f t="shared" si="4"/>
        <v>0</v>
      </c>
      <c r="Q120" s="565"/>
      <c r="R120" s="565"/>
      <c r="S120" s="18"/>
      <c r="T120" s="18"/>
      <c r="U120" s="18"/>
      <c r="V120" s="18"/>
      <c r="W120" s="18"/>
      <c r="X120" s="18"/>
      <c r="Y120" s="18"/>
      <c r="Z120" s="18"/>
    </row>
    <row r="121" ht="15.75" customHeight="1">
      <c r="A121" s="620" t="s">
        <v>728</v>
      </c>
      <c r="B121" s="620" t="s">
        <v>729</v>
      </c>
      <c r="C121" s="605"/>
      <c r="D121" s="606" t="s">
        <v>198</v>
      </c>
      <c r="E121" s="618"/>
      <c r="F121" s="608"/>
      <c r="G121" s="609">
        <f t="shared" si="1"/>
        <v>0</v>
      </c>
      <c r="H121" s="621"/>
      <c r="I121" s="611"/>
      <c r="J121" s="612">
        <f t="shared" si="2"/>
        <v>0</v>
      </c>
      <c r="K121" s="613"/>
      <c r="L121" s="614"/>
      <c r="M121" s="615">
        <f t="shared" si="3"/>
        <v>0</v>
      </c>
      <c r="N121" s="613"/>
      <c r="O121" s="616"/>
      <c r="P121" s="612">
        <f t="shared" si="4"/>
        <v>0</v>
      </c>
      <c r="Q121" s="565"/>
      <c r="R121" s="565"/>
      <c r="S121" s="18"/>
      <c r="T121" s="18"/>
      <c r="U121" s="18"/>
      <c r="V121" s="18"/>
      <c r="W121" s="18"/>
      <c r="X121" s="18"/>
      <c r="Y121" s="18"/>
      <c r="Z121" s="18"/>
    </row>
    <row r="122" ht="15.75" customHeight="1">
      <c r="A122" s="620" t="s">
        <v>630</v>
      </c>
      <c r="B122" s="620" t="s">
        <v>730</v>
      </c>
      <c r="C122" s="605"/>
      <c r="D122" s="606" t="s">
        <v>198</v>
      </c>
      <c r="E122" s="618"/>
      <c r="F122" s="608"/>
      <c r="G122" s="609">
        <f t="shared" si="1"/>
        <v>0</v>
      </c>
      <c r="H122" s="621"/>
      <c r="I122" s="611"/>
      <c r="J122" s="612">
        <f t="shared" si="2"/>
        <v>0</v>
      </c>
      <c r="K122" s="613"/>
      <c r="L122" s="614"/>
      <c r="M122" s="615">
        <f t="shared" si="3"/>
        <v>0</v>
      </c>
      <c r="N122" s="613"/>
      <c r="O122" s="616"/>
      <c r="P122" s="612">
        <f t="shared" si="4"/>
        <v>0</v>
      </c>
      <c r="Q122" s="565"/>
      <c r="R122" s="565"/>
      <c r="S122" s="18"/>
      <c r="T122" s="18"/>
      <c r="U122" s="18"/>
      <c r="V122" s="18"/>
      <c r="W122" s="18"/>
      <c r="X122" s="18"/>
      <c r="Y122" s="18"/>
      <c r="Z122" s="18"/>
    </row>
    <row r="123" ht="15.75" customHeight="1">
      <c r="A123" s="620" t="s">
        <v>582</v>
      </c>
      <c r="B123" s="620" t="s">
        <v>583</v>
      </c>
      <c r="C123" s="605"/>
      <c r="D123" s="606" t="s">
        <v>198</v>
      </c>
      <c r="E123" s="618"/>
      <c r="F123" s="608"/>
      <c r="G123" s="609">
        <f t="shared" si="1"/>
        <v>0</v>
      </c>
      <c r="H123" s="621"/>
      <c r="I123" s="611"/>
      <c r="J123" s="612">
        <f t="shared" si="2"/>
        <v>0</v>
      </c>
      <c r="K123" s="613"/>
      <c r="L123" s="614"/>
      <c r="M123" s="615">
        <f t="shared" si="3"/>
        <v>0</v>
      </c>
      <c r="N123" s="613"/>
      <c r="O123" s="616"/>
      <c r="P123" s="612">
        <f t="shared" si="4"/>
        <v>0</v>
      </c>
      <c r="Q123" s="565"/>
      <c r="R123" s="565"/>
      <c r="S123" s="18"/>
      <c r="T123" s="18"/>
      <c r="U123" s="18"/>
      <c r="V123" s="18"/>
      <c r="W123" s="18"/>
      <c r="X123" s="18"/>
      <c r="Y123" s="18"/>
      <c r="Z123" s="18"/>
    </row>
    <row r="124" ht="15.75" customHeight="1">
      <c r="A124" s="620" t="s">
        <v>731</v>
      </c>
      <c r="B124" s="620" t="s">
        <v>732</v>
      </c>
      <c r="C124" s="605"/>
      <c r="D124" s="606" t="s">
        <v>198</v>
      </c>
      <c r="E124" s="618"/>
      <c r="F124" s="608"/>
      <c r="G124" s="609">
        <f t="shared" si="1"/>
        <v>0</v>
      </c>
      <c r="H124" s="621"/>
      <c r="I124" s="611"/>
      <c r="J124" s="612">
        <f t="shared" si="2"/>
        <v>0</v>
      </c>
      <c r="K124" s="613"/>
      <c r="L124" s="614"/>
      <c r="M124" s="615">
        <f t="shared" si="3"/>
        <v>0</v>
      </c>
      <c r="N124" s="613"/>
      <c r="O124" s="616"/>
      <c r="P124" s="612">
        <f t="shared" si="4"/>
        <v>0</v>
      </c>
      <c r="Q124" s="565"/>
      <c r="R124" s="565"/>
      <c r="S124" s="18"/>
      <c r="T124" s="18"/>
      <c r="U124" s="18"/>
      <c r="V124" s="18"/>
      <c r="W124" s="18"/>
      <c r="X124" s="18"/>
      <c r="Y124" s="18"/>
      <c r="Z124" s="18"/>
    </row>
    <row r="125" ht="15.75" customHeight="1">
      <c r="A125" s="620" t="s">
        <v>733</v>
      </c>
      <c r="B125" s="620" t="s">
        <v>734</v>
      </c>
      <c r="C125" s="605"/>
      <c r="D125" s="606" t="s">
        <v>523</v>
      </c>
      <c r="E125" s="618"/>
      <c r="F125" s="608"/>
      <c r="G125" s="609">
        <f t="shared" si="1"/>
        <v>0</v>
      </c>
      <c r="H125" s="621"/>
      <c r="I125" s="611"/>
      <c r="J125" s="612">
        <f t="shared" si="2"/>
        <v>0</v>
      </c>
      <c r="K125" s="613"/>
      <c r="L125" s="614"/>
      <c r="M125" s="615">
        <f t="shared" si="3"/>
        <v>0</v>
      </c>
      <c r="N125" s="613"/>
      <c r="O125" s="616"/>
      <c r="P125" s="612">
        <f t="shared" si="4"/>
        <v>0</v>
      </c>
      <c r="Q125" s="565"/>
      <c r="R125" s="565"/>
      <c r="S125" s="18"/>
      <c r="T125" s="18"/>
      <c r="U125" s="18"/>
      <c r="V125" s="18"/>
      <c r="W125" s="18"/>
      <c r="X125" s="18"/>
      <c r="Y125" s="18"/>
      <c r="Z125" s="18"/>
    </row>
    <row r="126" ht="15.75" customHeight="1">
      <c r="A126" s="620" t="s">
        <v>735</v>
      </c>
      <c r="B126" s="620" t="s">
        <v>736</v>
      </c>
      <c r="C126" s="605"/>
      <c r="D126" s="606" t="s">
        <v>198</v>
      </c>
      <c r="E126" s="618"/>
      <c r="F126" s="608"/>
      <c r="G126" s="609">
        <f t="shared" si="1"/>
        <v>0</v>
      </c>
      <c r="H126" s="621"/>
      <c r="I126" s="611"/>
      <c r="J126" s="612">
        <f t="shared" si="2"/>
        <v>0</v>
      </c>
      <c r="K126" s="613"/>
      <c r="L126" s="614"/>
      <c r="M126" s="615">
        <f t="shared" si="3"/>
        <v>0</v>
      </c>
      <c r="N126" s="613"/>
      <c r="O126" s="616"/>
      <c r="P126" s="612">
        <f t="shared" si="4"/>
        <v>0</v>
      </c>
      <c r="Q126" s="565"/>
      <c r="R126" s="565"/>
      <c r="S126" s="18"/>
      <c r="T126" s="18"/>
      <c r="U126" s="18"/>
      <c r="V126" s="18"/>
      <c r="W126" s="18"/>
      <c r="X126" s="18"/>
      <c r="Y126" s="18"/>
      <c r="Z126" s="18"/>
    </row>
    <row r="127" ht="15.75" customHeight="1">
      <c r="A127" s="620" t="s">
        <v>737</v>
      </c>
      <c r="B127" s="620" t="s">
        <v>738</v>
      </c>
      <c r="C127" s="605"/>
      <c r="D127" s="606" t="s">
        <v>198</v>
      </c>
      <c r="E127" s="618"/>
      <c r="F127" s="608"/>
      <c r="G127" s="609">
        <f t="shared" si="1"/>
        <v>0</v>
      </c>
      <c r="H127" s="621"/>
      <c r="I127" s="611"/>
      <c r="J127" s="612">
        <f t="shared" si="2"/>
        <v>0</v>
      </c>
      <c r="K127" s="613"/>
      <c r="L127" s="614"/>
      <c r="M127" s="615">
        <f t="shared" si="3"/>
        <v>0</v>
      </c>
      <c r="N127" s="613"/>
      <c r="O127" s="616"/>
      <c r="P127" s="612">
        <f t="shared" si="4"/>
        <v>0</v>
      </c>
      <c r="Q127" s="565"/>
      <c r="R127" s="565"/>
      <c r="S127" s="18"/>
      <c r="T127" s="18"/>
      <c r="U127" s="18"/>
      <c r="V127" s="18"/>
      <c r="W127" s="18"/>
      <c r="X127" s="18"/>
      <c r="Y127" s="18"/>
      <c r="Z127" s="18"/>
    </row>
    <row r="128" ht="15.75" customHeight="1">
      <c r="A128" s="620" t="s">
        <v>739</v>
      </c>
      <c r="B128" s="620" t="s">
        <v>740</v>
      </c>
      <c r="C128" s="605"/>
      <c r="D128" s="606" t="s">
        <v>198</v>
      </c>
      <c r="E128" s="618"/>
      <c r="F128" s="608"/>
      <c r="G128" s="609">
        <f t="shared" si="1"/>
        <v>0</v>
      </c>
      <c r="H128" s="621"/>
      <c r="I128" s="611"/>
      <c r="J128" s="612">
        <f t="shared" si="2"/>
        <v>0</v>
      </c>
      <c r="K128" s="613"/>
      <c r="L128" s="614"/>
      <c r="M128" s="615">
        <f t="shared" si="3"/>
        <v>0</v>
      </c>
      <c r="N128" s="613"/>
      <c r="O128" s="616"/>
      <c r="P128" s="612">
        <f t="shared" si="4"/>
        <v>0</v>
      </c>
      <c r="Q128" s="565"/>
      <c r="R128" s="565"/>
      <c r="S128" s="18"/>
      <c r="T128" s="18"/>
      <c r="U128" s="18"/>
      <c r="V128" s="18"/>
      <c r="W128" s="18"/>
      <c r="X128" s="18"/>
      <c r="Y128" s="18"/>
      <c r="Z128" s="18"/>
    </row>
    <row r="129" ht="15.75" customHeight="1">
      <c r="A129" s="620" t="s">
        <v>741</v>
      </c>
      <c r="B129" s="620" t="s">
        <v>742</v>
      </c>
      <c r="C129" s="605"/>
      <c r="D129" s="606" t="s">
        <v>198</v>
      </c>
      <c r="E129" s="618"/>
      <c r="F129" s="608"/>
      <c r="G129" s="609">
        <f t="shared" si="1"/>
        <v>0</v>
      </c>
      <c r="H129" s="621"/>
      <c r="I129" s="611"/>
      <c r="J129" s="612">
        <f t="shared" si="2"/>
        <v>0</v>
      </c>
      <c r="K129" s="613"/>
      <c r="L129" s="614"/>
      <c r="M129" s="615">
        <f t="shared" si="3"/>
        <v>0</v>
      </c>
      <c r="N129" s="613"/>
      <c r="O129" s="616"/>
      <c r="P129" s="612">
        <f t="shared" si="4"/>
        <v>0</v>
      </c>
      <c r="Q129" s="565"/>
      <c r="R129" s="565"/>
      <c r="S129" s="18"/>
      <c r="T129" s="18"/>
      <c r="U129" s="18"/>
      <c r="V129" s="18"/>
      <c r="W129" s="18"/>
      <c r="X129" s="18"/>
      <c r="Y129" s="18"/>
      <c r="Z129" s="18"/>
    </row>
    <row r="130" ht="15.75" customHeight="1">
      <c r="A130" s="620" t="s">
        <v>743</v>
      </c>
      <c r="B130" s="620" t="s">
        <v>744</v>
      </c>
      <c r="C130" s="605"/>
      <c r="D130" s="606" t="s">
        <v>198</v>
      </c>
      <c r="E130" s="618"/>
      <c r="F130" s="608"/>
      <c r="G130" s="609">
        <f t="shared" si="1"/>
        <v>0</v>
      </c>
      <c r="H130" s="621"/>
      <c r="I130" s="611"/>
      <c r="J130" s="612">
        <f t="shared" si="2"/>
        <v>0</v>
      </c>
      <c r="K130" s="613"/>
      <c r="L130" s="614"/>
      <c r="M130" s="615">
        <f t="shared" si="3"/>
        <v>0</v>
      </c>
      <c r="N130" s="613"/>
      <c r="O130" s="616"/>
      <c r="P130" s="612">
        <f t="shared" si="4"/>
        <v>0</v>
      </c>
      <c r="Q130" s="565"/>
      <c r="R130" s="565"/>
      <c r="S130" s="18"/>
      <c r="T130" s="18"/>
      <c r="U130" s="18"/>
      <c r="V130" s="18"/>
      <c r="W130" s="18"/>
      <c r="X130" s="18"/>
      <c r="Y130" s="18"/>
      <c r="Z130" s="18"/>
    </row>
    <row r="131" ht="15.75" customHeight="1">
      <c r="A131" s="620" t="s">
        <v>745</v>
      </c>
      <c r="B131" s="620" t="s">
        <v>746</v>
      </c>
      <c r="C131" s="605"/>
      <c r="D131" s="606" t="s">
        <v>198</v>
      </c>
      <c r="E131" s="618"/>
      <c r="F131" s="608"/>
      <c r="G131" s="609">
        <f t="shared" si="1"/>
        <v>0</v>
      </c>
      <c r="H131" s="621"/>
      <c r="I131" s="611"/>
      <c r="J131" s="612">
        <f t="shared" si="2"/>
        <v>0</v>
      </c>
      <c r="K131" s="613"/>
      <c r="L131" s="614"/>
      <c r="M131" s="615">
        <f t="shared" si="3"/>
        <v>0</v>
      </c>
      <c r="N131" s="613"/>
      <c r="O131" s="616"/>
      <c r="P131" s="612">
        <f t="shared" si="4"/>
        <v>0</v>
      </c>
      <c r="Q131" s="565"/>
      <c r="R131" s="565"/>
      <c r="S131" s="18"/>
      <c r="T131" s="18"/>
      <c r="U131" s="18"/>
      <c r="V131" s="18"/>
      <c r="W131" s="18"/>
      <c r="X131" s="18"/>
      <c r="Y131" s="18"/>
      <c r="Z131" s="18"/>
    </row>
    <row r="132" ht="15.75" customHeight="1">
      <c r="A132" s="620" t="s">
        <v>747</v>
      </c>
      <c r="B132" s="620" t="s">
        <v>748</v>
      </c>
      <c r="C132" s="605"/>
      <c r="D132" s="606" t="s">
        <v>198</v>
      </c>
      <c r="E132" s="618"/>
      <c r="F132" s="608"/>
      <c r="G132" s="609">
        <f t="shared" si="1"/>
        <v>0</v>
      </c>
      <c r="H132" s="621"/>
      <c r="I132" s="611"/>
      <c r="J132" s="612">
        <f t="shared" si="2"/>
        <v>0</v>
      </c>
      <c r="K132" s="613"/>
      <c r="L132" s="614"/>
      <c r="M132" s="615">
        <f t="shared" si="3"/>
        <v>0</v>
      </c>
      <c r="N132" s="613"/>
      <c r="O132" s="616"/>
      <c r="P132" s="612">
        <f t="shared" si="4"/>
        <v>0</v>
      </c>
      <c r="Q132" s="565"/>
      <c r="R132" s="565"/>
      <c r="S132" s="18"/>
      <c r="T132" s="18"/>
      <c r="U132" s="18"/>
      <c r="V132" s="18"/>
      <c r="W132" s="18"/>
      <c r="X132" s="18"/>
      <c r="Y132" s="18"/>
      <c r="Z132" s="18"/>
    </row>
    <row r="133" ht="15.75" customHeight="1">
      <c r="A133" s="620" t="s">
        <v>749</v>
      </c>
      <c r="B133" s="620" t="s">
        <v>750</v>
      </c>
      <c r="C133" s="605"/>
      <c r="D133" s="606" t="s">
        <v>198</v>
      </c>
      <c r="E133" s="618"/>
      <c r="F133" s="608"/>
      <c r="G133" s="609">
        <f t="shared" si="1"/>
        <v>0</v>
      </c>
      <c r="H133" s="621"/>
      <c r="I133" s="611"/>
      <c r="J133" s="612">
        <f t="shared" si="2"/>
        <v>0</v>
      </c>
      <c r="K133" s="613"/>
      <c r="L133" s="614"/>
      <c r="M133" s="615">
        <f t="shared" si="3"/>
        <v>0</v>
      </c>
      <c r="N133" s="613"/>
      <c r="O133" s="616"/>
      <c r="P133" s="612">
        <f t="shared" si="4"/>
        <v>0</v>
      </c>
      <c r="Q133" s="565"/>
      <c r="R133" s="565"/>
      <c r="S133" s="18"/>
      <c r="T133" s="18"/>
      <c r="U133" s="18"/>
      <c r="V133" s="18"/>
      <c r="W133" s="18"/>
      <c r="X133" s="18"/>
      <c r="Y133" s="18"/>
      <c r="Z133" s="18"/>
    </row>
    <row r="134" ht="15.75" customHeight="1">
      <c r="A134" s="620" t="s">
        <v>751</v>
      </c>
      <c r="B134" s="620" t="s">
        <v>752</v>
      </c>
      <c r="C134" s="605"/>
      <c r="D134" s="606" t="s">
        <v>198</v>
      </c>
      <c r="E134" s="618"/>
      <c r="F134" s="608"/>
      <c r="G134" s="609">
        <f t="shared" si="1"/>
        <v>0</v>
      </c>
      <c r="H134" s="621"/>
      <c r="I134" s="611"/>
      <c r="J134" s="612">
        <f t="shared" si="2"/>
        <v>0</v>
      </c>
      <c r="K134" s="613"/>
      <c r="L134" s="614"/>
      <c r="M134" s="615">
        <f t="shared" si="3"/>
        <v>0</v>
      </c>
      <c r="N134" s="613"/>
      <c r="O134" s="616"/>
      <c r="P134" s="612">
        <f t="shared" si="4"/>
        <v>0</v>
      </c>
      <c r="Q134" s="565"/>
      <c r="R134" s="565"/>
      <c r="S134" s="18"/>
      <c r="T134" s="18"/>
      <c r="U134" s="18"/>
      <c r="V134" s="18"/>
      <c r="W134" s="18"/>
      <c r="X134" s="18"/>
      <c r="Y134" s="18"/>
      <c r="Z134" s="18"/>
    </row>
    <row r="135" ht="15.75" customHeight="1">
      <c r="A135" s="620" t="s">
        <v>753</v>
      </c>
      <c r="B135" s="620" t="s">
        <v>754</v>
      </c>
      <c r="C135" s="605"/>
      <c r="D135" s="606" t="s">
        <v>198</v>
      </c>
      <c r="E135" s="618"/>
      <c r="F135" s="608"/>
      <c r="G135" s="609">
        <f t="shared" si="1"/>
        <v>0</v>
      </c>
      <c r="H135" s="621"/>
      <c r="I135" s="611"/>
      <c r="J135" s="612">
        <f t="shared" si="2"/>
        <v>0</v>
      </c>
      <c r="K135" s="613"/>
      <c r="L135" s="614"/>
      <c r="M135" s="615">
        <f t="shared" si="3"/>
        <v>0</v>
      </c>
      <c r="N135" s="613"/>
      <c r="O135" s="616"/>
      <c r="P135" s="612">
        <f t="shared" si="4"/>
        <v>0</v>
      </c>
      <c r="Q135" s="565"/>
      <c r="R135" s="565"/>
      <c r="S135" s="18"/>
      <c r="T135" s="18"/>
      <c r="U135" s="18"/>
      <c r="V135" s="18"/>
      <c r="W135" s="18"/>
      <c r="X135" s="18"/>
      <c r="Y135" s="18"/>
      <c r="Z135" s="18"/>
    </row>
    <row r="136" ht="15.75" customHeight="1">
      <c r="A136" s="620" t="s">
        <v>755</v>
      </c>
      <c r="B136" s="620" t="s">
        <v>756</v>
      </c>
      <c r="C136" s="605"/>
      <c r="D136" s="606" t="s">
        <v>198</v>
      </c>
      <c r="E136" s="618"/>
      <c r="F136" s="608"/>
      <c r="G136" s="609">
        <f t="shared" si="1"/>
        <v>0</v>
      </c>
      <c r="H136" s="621"/>
      <c r="I136" s="611"/>
      <c r="J136" s="612">
        <f t="shared" si="2"/>
        <v>0</v>
      </c>
      <c r="K136" s="613"/>
      <c r="L136" s="614"/>
      <c r="M136" s="615">
        <f t="shared" si="3"/>
        <v>0</v>
      </c>
      <c r="N136" s="613"/>
      <c r="O136" s="616"/>
      <c r="P136" s="612">
        <f t="shared" si="4"/>
        <v>0</v>
      </c>
      <c r="Q136" s="565"/>
      <c r="R136" s="565"/>
      <c r="S136" s="18"/>
      <c r="T136" s="18"/>
      <c r="U136" s="18"/>
      <c r="V136" s="18"/>
      <c r="W136" s="18"/>
      <c r="X136" s="18"/>
      <c r="Y136" s="18"/>
      <c r="Z136" s="18"/>
    </row>
    <row r="137" ht="15.75" customHeight="1">
      <c r="A137" s="620" t="s">
        <v>757</v>
      </c>
      <c r="B137" s="620" t="s">
        <v>758</v>
      </c>
      <c r="C137" s="605"/>
      <c r="D137" s="606" t="s">
        <v>198</v>
      </c>
      <c r="E137" s="618"/>
      <c r="F137" s="608"/>
      <c r="G137" s="609">
        <f t="shared" si="1"/>
        <v>0</v>
      </c>
      <c r="H137" s="621"/>
      <c r="I137" s="611"/>
      <c r="J137" s="612">
        <f t="shared" si="2"/>
        <v>0</v>
      </c>
      <c r="K137" s="613"/>
      <c r="L137" s="614"/>
      <c r="M137" s="615">
        <f t="shared" si="3"/>
        <v>0</v>
      </c>
      <c r="N137" s="613"/>
      <c r="O137" s="616"/>
      <c r="P137" s="612">
        <f t="shared" si="4"/>
        <v>0</v>
      </c>
      <c r="Q137" s="565"/>
      <c r="R137" s="565"/>
      <c r="S137" s="18"/>
      <c r="T137" s="18"/>
      <c r="U137" s="18"/>
      <c r="V137" s="18"/>
      <c r="W137" s="18"/>
      <c r="X137" s="18"/>
      <c r="Y137" s="18"/>
      <c r="Z137" s="18"/>
    </row>
    <row r="138" ht="15.75" customHeight="1">
      <c r="A138" s="620" t="s">
        <v>759</v>
      </c>
      <c r="B138" s="620" t="s">
        <v>760</v>
      </c>
      <c r="C138" s="605"/>
      <c r="D138" s="606" t="s">
        <v>198</v>
      </c>
      <c r="E138" s="618"/>
      <c r="F138" s="608"/>
      <c r="G138" s="609">
        <f t="shared" si="1"/>
        <v>0</v>
      </c>
      <c r="H138" s="621"/>
      <c r="I138" s="611"/>
      <c r="J138" s="612">
        <f t="shared" si="2"/>
        <v>0</v>
      </c>
      <c r="K138" s="613"/>
      <c r="L138" s="614"/>
      <c r="M138" s="615">
        <f t="shared" si="3"/>
        <v>0</v>
      </c>
      <c r="N138" s="613"/>
      <c r="O138" s="616"/>
      <c r="P138" s="612">
        <f t="shared" si="4"/>
        <v>0</v>
      </c>
      <c r="Q138" s="565"/>
      <c r="R138" s="565"/>
      <c r="S138" s="18"/>
      <c r="T138" s="18"/>
      <c r="U138" s="18"/>
      <c r="V138" s="18"/>
      <c r="W138" s="18"/>
      <c r="X138" s="18"/>
      <c r="Y138" s="18"/>
      <c r="Z138" s="18"/>
    </row>
    <row r="139" ht="15.75" customHeight="1">
      <c r="A139" s="620" t="s">
        <v>761</v>
      </c>
      <c r="B139" s="620" t="s">
        <v>762</v>
      </c>
      <c r="C139" s="605"/>
      <c r="D139" s="606" t="s">
        <v>198</v>
      </c>
      <c r="E139" s="618"/>
      <c r="F139" s="608"/>
      <c r="G139" s="609">
        <f t="shared" si="1"/>
        <v>0</v>
      </c>
      <c r="H139" s="621"/>
      <c r="I139" s="611"/>
      <c r="J139" s="612">
        <f t="shared" si="2"/>
        <v>0</v>
      </c>
      <c r="K139" s="613"/>
      <c r="L139" s="614"/>
      <c r="M139" s="615">
        <f t="shared" si="3"/>
        <v>0</v>
      </c>
      <c r="N139" s="613"/>
      <c r="O139" s="616"/>
      <c r="P139" s="612">
        <f t="shared" si="4"/>
        <v>0</v>
      </c>
      <c r="Q139" s="565"/>
      <c r="R139" s="565"/>
      <c r="S139" s="18"/>
      <c r="T139" s="18"/>
      <c r="U139" s="18"/>
      <c r="V139" s="18"/>
      <c r="W139" s="18"/>
      <c r="X139" s="18"/>
      <c r="Y139" s="18"/>
      <c r="Z139" s="18"/>
    </row>
    <row r="140" ht="15.75" customHeight="1">
      <c r="A140" s="620" t="s">
        <v>763</v>
      </c>
      <c r="B140" s="620" t="s">
        <v>764</v>
      </c>
      <c r="C140" s="605"/>
      <c r="D140" s="606" t="s">
        <v>198</v>
      </c>
      <c r="E140" s="618"/>
      <c r="F140" s="608"/>
      <c r="G140" s="609">
        <f t="shared" si="1"/>
        <v>0</v>
      </c>
      <c r="H140" s="621"/>
      <c r="I140" s="611"/>
      <c r="J140" s="612">
        <f t="shared" si="2"/>
        <v>0</v>
      </c>
      <c r="K140" s="613"/>
      <c r="L140" s="614"/>
      <c r="M140" s="615">
        <f t="shared" si="3"/>
        <v>0</v>
      </c>
      <c r="N140" s="613"/>
      <c r="O140" s="616"/>
      <c r="P140" s="612">
        <f t="shared" si="4"/>
        <v>0</v>
      </c>
      <c r="Q140" s="565"/>
      <c r="R140" s="565"/>
      <c r="S140" s="18"/>
      <c r="T140" s="18"/>
      <c r="U140" s="18"/>
      <c r="V140" s="18"/>
      <c r="W140" s="18"/>
      <c r="X140" s="18"/>
      <c r="Y140" s="18"/>
      <c r="Z140" s="18"/>
    </row>
    <row r="141" ht="15.75" customHeight="1">
      <c r="A141" s="620" t="s">
        <v>765</v>
      </c>
      <c r="B141" s="620" t="s">
        <v>766</v>
      </c>
      <c r="C141" s="605"/>
      <c r="D141" s="606" t="s">
        <v>198</v>
      </c>
      <c r="E141" s="618"/>
      <c r="F141" s="608"/>
      <c r="G141" s="609">
        <f t="shared" si="1"/>
        <v>0</v>
      </c>
      <c r="H141" s="621"/>
      <c r="I141" s="611"/>
      <c r="J141" s="612">
        <f t="shared" si="2"/>
        <v>0</v>
      </c>
      <c r="K141" s="613"/>
      <c r="L141" s="614"/>
      <c r="M141" s="615">
        <f t="shared" si="3"/>
        <v>0</v>
      </c>
      <c r="N141" s="613"/>
      <c r="O141" s="616"/>
      <c r="P141" s="612">
        <f t="shared" si="4"/>
        <v>0</v>
      </c>
      <c r="Q141" s="565"/>
      <c r="R141" s="565"/>
      <c r="S141" s="18"/>
      <c r="T141" s="18"/>
      <c r="U141" s="18"/>
      <c r="V141" s="18"/>
      <c r="W141" s="18"/>
      <c r="X141" s="18"/>
      <c r="Y141" s="18"/>
      <c r="Z141" s="18"/>
    </row>
    <row r="142" ht="15.75" customHeight="1">
      <c r="A142" s="620" t="s">
        <v>767</v>
      </c>
      <c r="B142" s="620" t="s">
        <v>768</v>
      </c>
      <c r="C142" s="605"/>
      <c r="D142" s="606" t="s">
        <v>198</v>
      </c>
      <c r="E142" s="618"/>
      <c r="F142" s="608"/>
      <c r="G142" s="609">
        <f t="shared" si="1"/>
        <v>0</v>
      </c>
      <c r="H142" s="621"/>
      <c r="I142" s="611"/>
      <c r="J142" s="612">
        <f t="shared" si="2"/>
        <v>0</v>
      </c>
      <c r="K142" s="613"/>
      <c r="L142" s="614"/>
      <c r="M142" s="615">
        <f t="shared" si="3"/>
        <v>0</v>
      </c>
      <c r="N142" s="613"/>
      <c r="O142" s="616"/>
      <c r="P142" s="612">
        <f t="shared" si="4"/>
        <v>0</v>
      </c>
      <c r="Q142" s="565"/>
      <c r="R142" s="565"/>
      <c r="S142" s="18"/>
      <c r="T142" s="18"/>
      <c r="U142" s="18"/>
      <c r="V142" s="18"/>
      <c r="W142" s="18"/>
      <c r="X142" s="18"/>
      <c r="Y142" s="18"/>
      <c r="Z142" s="18"/>
    </row>
    <row r="143" ht="15.75" customHeight="1">
      <c r="A143" s="620" t="s">
        <v>769</v>
      </c>
      <c r="B143" s="620" t="s">
        <v>770</v>
      </c>
      <c r="C143" s="605"/>
      <c r="D143" s="606" t="s">
        <v>198</v>
      </c>
      <c r="E143" s="618"/>
      <c r="F143" s="608"/>
      <c r="G143" s="609">
        <f t="shared" si="1"/>
        <v>0</v>
      </c>
      <c r="H143" s="621"/>
      <c r="I143" s="611"/>
      <c r="J143" s="612">
        <f t="shared" si="2"/>
        <v>0</v>
      </c>
      <c r="K143" s="613"/>
      <c r="L143" s="614"/>
      <c r="M143" s="615">
        <f t="shared" si="3"/>
        <v>0</v>
      </c>
      <c r="N143" s="613"/>
      <c r="O143" s="616"/>
      <c r="P143" s="612">
        <f t="shared" si="4"/>
        <v>0</v>
      </c>
      <c r="Q143" s="565"/>
      <c r="R143" s="565"/>
      <c r="S143" s="18"/>
      <c r="T143" s="18"/>
      <c r="U143" s="18"/>
      <c r="V143" s="18"/>
      <c r="W143" s="18"/>
      <c r="X143" s="18"/>
      <c r="Y143" s="18"/>
      <c r="Z143" s="18"/>
    </row>
    <row r="144" ht="15.75" customHeight="1">
      <c r="A144" s="630" t="str">
        <f>'[1]Annex C'!B144</f>
        <v>#REF!</v>
      </c>
      <c r="B144" s="631"/>
      <c r="C144" s="632"/>
      <c r="D144" s="633" t="str">
        <f>'[1]Annex C'!D144</f>
        <v>#REF!</v>
      </c>
      <c r="E144" s="634"/>
      <c r="F144" s="635"/>
      <c r="G144" s="636"/>
      <c r="H144" s="637"/>
      <c r="I144" s="638"/>
      <c r="J144" s="639"/>
      <c r="K144" s="640"/>
      <c r="L144" s="641"/>
      <c r="M144" s="641"/>
      <c r="N144" s="641"/>
      <c r="O144" s="641"/>
      <c r="P144" s="641"/>
      <c r="Q144" s="565"/>
      <c r="R144" s="565"/>
      <c r="S144" s="18"/>
      <c r="T144" s="18"/>
      <c r="U144" s="18"/>
      <c r="V144" s="18"/>
      <c r="W144" s="18"/>
      <c r="X144" s="18"/>
      <c r="Y144" s="18"/>
      <c r="Z144" s="18"/>
    </row>
    <row r="145" ht="15.75" customHeight="1">
      <c r="A145" s="620" t="s">
        <v>771</v>
      </c>
      <c r="B145" s="620" t="s">
        <v>772</v>
      </c>
      <c r="C145" s="605"/>
      <c r="D145" s="606" t="s">
        <v>198</v>
      </c>
      <c r="E145" s="618"/>
      <c r="F145" s="642"/>
      <c r="G145" s="643">
        <f t="shared" ref="G145:G210" si="5">E145*C145</f>
        <v>0</v>
      </c>
      <c r="H145" s="621"/>
      <c r="I145" s="644"/>
      <c r="J145" s="645">
        <f t="shared" ref="J145:J210" si="6">H145*C145</f>
        <v>0</v>
      </c>
      <c r="K145" s="613"/>
      <c r="L145" s="614"/>
      <c r="M145" s="615">
        <f t="shared" ref="M145:M210" si="7">K145*C145</f>
        <v>0</v>
      </c>
      <c r="N145" s="629"/>
      <c r="O145" s="616"/>
      <c r="P145" s="612">
        <f t="shared" ref="P145:P210" si="8">N145*C145</f>
        <v>0</v>
      </c>
      <c r="Q145" s="565"/>
      <c r="R145" s="565"/>
      <c r="S145" s="18"/>
      <c r="T145" s="18"/>
      <c r="U145" s="18"/>
      <c r="V145" s="18"/>
      <c r="W145" s="18"/>
      <c r="X145" s="18"/>
      <c r="Y145" s="18"/>
      <c r="Z145" s="18"/>
    </row>
    <row r="146" ht="15.75" customHeight="1">
      <c r="A146" s="620" t="s">
        <v>773</v>
      </c>
      <c r="B146" s="620" t="s">
        <v>774</v>
      </c>
      <c r="C146" s="605"/>
      <c r="D146" s="606" t="s">
        <v>198</v>
      </c>
      <c r="E146" s="618"/>
      <c r="F146" s="642"/>
      <c r="G146" s="643">
        <f t="shared" si="5"/>
        <v>0</v>
      </c>
      <c r="H146" s="621"/>
      <c r="I146" s="644"/>
      <c r="J146" s="645">
        <f t="shared" si="6"/>
        <v>0</v>
      </c>
      <c r="K146" s="613"/>
      <c r="L146" s="614"/>
      <c r="M146" s="615">
        <f t="shared" si="7"/>
        <v>0</v>
      </c>
      <c r="N146" s="613"/>
      <c r="O146" s="616"/>
      <c r="P146" s="612">
        <f t="shared" si="8"/>
        <v>0</v>
      </c>
      <c r="Q146" s="565"/>
      <c r="R146" s="565"/>
      <c r="S146" s="18"/>
      <c r="T146" s="18"/>
      <c r="U146" s="18"/>
      <c r="V146" s="18"/>
      <c r="W146" s="18"/>
      <c r="X146" s="18"/>
      <c r="Y146" s="18"/>
      <c r="Z146" s="18"/>
    </row>
    <row r="147" ht="15.75" customHeight="1">
      <c r="A147" s="620" t="s">
        <v>775</v>
      </c>
      <c r="B147" s="620" t="s">
        <v>776</v>
      </c>
      <c r="C147" s="605"/>
      <c r="D147" s="606" t="s">
        <v>198</v>
      </c>
      <c r="E147" s="618"/>
      <c r="F147" s="642"/>
      <c r="G147" s="643">
        <f t="shared" si="5"/>
        <v>0</v>
      </c>
      <c r="H147" s="621"/>
      <c r="I147" s="644"/>
      <c r="J147" s="645">
        <f t="shared" si="6"/>
        <v>0</v>
      </c>
      <c r="K147" s="613"/>
      <c r="L147" s="614"/>
      <c r="M147" s="615">
        <f t="shared" si="7"/>
        <v>0</v>
      </c>
      <c r="N147" s="613"/>
      <c r="O147" s="616"/>
      <c r="P147" s="612">
        <f t="shared" si="8"/>
        <v>0</v>
      </c>
      <c r="Q147" s="565"/>
      <c r="R147" s="565"/>
      <c r="S147" s="18"/>
      <c r="T147" s="18"/>
      <c r="U147" s="18"/>
      <c r="V147" s="18"/>
      <c r="W147" s="18"/>
      <c r="X147" s="18"/>
      <c r="Y147" s="18"/>
      <c r="Z147" s="18"/>
    </row>
    <row r="148" ht="15.75" customHeight="1">
      <c r="A148" s="620" t="s">
        <v>777</v>
      </c>
      <c r="B148" s="620" t="s">
        <v>778</v>
      </c>
      <c r="C148" s="605"/>
      <c r="D148" s="606" t="s">
        <v>523</v>
      </c>
      <c r="E148" s="618"/>
      <c r="F148" s="642"/>
      <c r="G148" s="643">
        <f t="shared" si="5"/>
        <v>0</v>
      </c>
      <c r="H148" s="621"/>
      <c r="I148" s="644"/>
      <c r="J148" s="645">
        <f t="shared" si="6"/>
        <v>0</v>
      </c>
      <c r="K148" s="613"/>
      <c r="L148" s="614"/>
      <c r="M148" s="615">
        <f t="shared" si="7"/>
        <v>0</v>
      </c>
      <c r="N148" s="613"/>
      <c r="O148" s="616"/>
      <c r="P148" s="612">
        <f t="shared" si="8"/>
        <v>0</v>
      </c>
      <c r="Q148" s="565"/>
      <c r="R148" s="565"/>
      <c r="S148" s="18"/>
      <c r="T148" s="18"/>
      <c r="U148" s="18"/>
      <c r="V148" s="18"/>
      <c r="W148" s="18"/>
      <c r="X148" s="18"/>
      <c r="Y148" s="18"/>
      <c r="Z148" s="18"/>
    </row>
    <row r="149" ht="15.75" customHeight="1">
      <c r="A149" s="620" t="s">
        <v>779</v>
      </c>
      <c r="B149" s="620" t="s">
        <v>780</v>
      </c>
      <c r="C149" s="605"/>
      <c r="D149" s="606" t="s">
        <v>523</v>
      </c>
      <c r="E149" s="618"/>
      <c r="F149" s="642"/>
      <c r="G149" s="643">
        <f t="shared" si="5"/>
        <v>0</v>
      </c>
      <c r="H149" s="621"/>
      <c r="I149" s="644"/>
      <c r="J149" s="645">
        <f t="shared" si="6"/>
        <v>0</v>
      </c>
      <c r="K149" s="613"/>
      <c r="L149" s="614"/>
      <c r="M149" s="615">
        <f t="shared" si="7"/>
        <v>0</v>
      </c>
      <c r="N149" s="613"/>
      <c r="O149" s="616"/>
      <c r="P149" s="612">
        <f t="shared" si="8"/>
        <v>0</v>
      </c>
      <c r="Q149" s="565"/>
      <c r="R149" s="565"/>
      <c r="S149" s="18"/>
      <c r="T149" s="18"/>
      <c r="U149" s="18"/>
      <c r="V149" s="18"/>
      <c r="W149" s="18"/>
      <c r="X149" s="18"/>
      <c r="Y149" s="18"/>
      <c r="Z149" s="18"/>
    </row>
    <row r="150" ht="15.75" customHeight="1">
      <c r="A150" s="620" t="s">
        <v>781</v>
      </c>
      <c r="B150" s="620" t="s">
        <v>782</v>
      </c>
      <c r="C150" s="605"/>
      <c r="D150" s="606" t="s">
        <v>198</v>
      </c>
      <c r="E150" s="618"/>
      <c r="F150" s="642"/>
      <c r="G150" s="643">
        <f t="shared" si="5"/>
        <v>0</v>
      </c>
      <c r="H150" s="621"/>
      <c r="I150" s="644"/>
      <c r="J150" s="645">
        <f t="shared" si="6"/>
        <v>0</v>
      </c>
      <c r="K150" s="613"/>
      <c r="L150" s="614"/>
      <c r="M150" s="615">
        <f t="shared" si="7"/>
        <v>0</v>
      </c>
      <c r="N150" s="613"/>
      <c r="O150" s="616"/>
      <c r="P150" s="612">
        <f t="shared" si="8"/>
        <v>0</v>
      </c>
      <c r="Q150" s="565"/>
      <c r="R150" s="565"/>
      <c r="S150" s="18"/>
      <c r="T150" s="18"/>
      <c r="U150" s="18"/>
      <c r="V150" s="18"/>
      <c r="W150" s="18"/>
      <c r="X150" s="18"/>
      <c r="Y150" s="18"/>
      <c r="Z150" s="18"/>
    </row>
    <row r="151" ht="15.75" customHeight="1">
      <c r="A151" s="620" t="s">
        <v>783</v>
      </c>
      <c r="B151" s="620" t="s">
        <v>784</v>
      </c>
      <c r="C151" s="605"/>
      <c r="D151" s="606" t="s">
        <v>523</v>
      </c>
      <c r="E151" s="618"/>
      <c r="F151" s="642"/>
      <c r="G151" s="643">
        <f t="shared" si="5"/>
        <v>0</v>
      </c>
      <c r="H151" s="621"/>
      <c r="I151" s="644"/>
      <c r="J151" s="645">
        <f t="shared" si="6"/>
        <v>0</v>
      </c>
      <c r="K151" s="613"/>
      <c r="L151" s="614"/>
      <c r="M151" s="615">
        <f t="shared" si="7"/>
        <v>0</v>
      </c>
      <c r="N151" s="613"/>
      <c r="O151" s="616"/>
      <c r="P151" s="612">
        <f t="shared" si="8"/>
        <v>0</v>
      </c>
      <c r="Q151" s="565"/>
      <c r="R151" s="565"/>
      <c r="S151" s="18"/>
      <c r="T151" s="18"/>
      <c r="U151" s="18"/>
      <c r="V151" s="18"/>
      <c r="W151" s="18"/>
      <c r="X151" s="18"/>
      <c r="Y151" s="18"/>
      <c r="Z151" s="18"/>
    </row>
    <row r="152" ht="15.75" customHeight="1">
      <c r="A152" s="620" t="s">
        <v>785</v>
      </c>
      <c r="B152" s="620" t="s">
        <v>786</v>
      </c>
      <c r="C152" s="605"/>
      <c r="D152" s="606" t="s">
        <v>198</v>
      </c>
      <c r="E152" s="618"/>
      <c r="F152" s="642"/>
      <c r="G152" s="643">
        <f t="shared" si="5"/>
        <v>0</v>
      </c>
      <c r="H152" s="621"/>
      <c r="I152" s="644"/>
      <c r="J152" s="645">
        <f t="shared" si="6"/>
        <v>0</v>
      </c>
      <c r="K152" s="613"/>
      <c r="L152" s="614"/>
      <c r="M152" s="615">
        <f t="shared" si="7"/>
        <v>0</v>
      </c>
      <c r="N152" s="613"/>
      <c r="O152" s="616"/>
      <c r="P152" s="612">
        <f t="shared" si="8"/>
        <v>0</v>
      </c>
      <c r="Q152" s="565"/>
      <c r="R152" s="565"/>
      <c r="S152" s="18"/>
      <c r="T152" s="18"/>
      <c r="U152" s="18"/>
      <c r="V152" s="18"/>
      <c r="W152" s="18"/>
      <c r="X152" s="18"/>
      <c r="Y152" s="18"/>
      <c r="Z152" s="18"/>
    </row>
    <row r="153" ht="15.75" customHeight="1">
      <c r="A153" s="620" t="s">
        <v>787</v>
      </c>
      <c r="B153" s="620" t="s">
        <v>788</v>
      </c>
      <c r="C153" s="605"/>
      <c r="D153" s="606" t="s">
        <v>198</v>
      </c>
      <c r="E153" s="618"/>
      <c r="F153" s="642"/>
      <c r="G153" s="643">
        <f t="shared" si="5"/>
        <v>0</v>
      </c>
      <c r="H153" s="621"/>
      <c r="I153" s="644"/>
      <c r="J153" s="645">
        <f t="shared" si="6"/>
        <v>0</v>
      </c>
      <c r="K153" s="613"/>
      <c r="L153" s="614"/>
      <c r="M153" s="615">
        <f t="shared" si="7"/>
        <v>0</v>
      </c>
      <c r="N153" s="613"/>
      <c r="O153" s="616"/>
      <c r="P153" s="612">
        <f t="shared" si="8"/>
        <v>0</v>
      </c>
      <c r="Q153" s="565"/>
      <c r="R153" s="565"/>
      <c r="S153" s="18"/>
      <c r="T153" s="18"/>
      <c r="U153" s="18"/>
      <c r="V153" s="18"/>
      <c r="W153" s="18"/>
      <c r="X153" s="18"/>
      <c r="Y153" s="18"/>
      <c r="Z153" s="18"/>
    </row>
    <row r="154" ht="15.75" customHeight="1">
      <c r="A154" s="620" t="s">
        <v>789</v>
      </c>
      <c r="B154" s="620" t="s">
        <v>790</v>
      </c>
      <c r="C154" s="605"/>
      <c r="D154" s="606" t="s">
        <v>198</v>
      </c>
      <c r="E154" s="618"/>
      <c r="F154" s="642"/>
      <c r="G154" s="643">
        <f t="shared" si="5"/>
        <v>0</v>
      </c>
      <c r="H154" s="621"/>
      <c r="I154" s="644"/>
      <c r="J154" s="645">
        <f t="shared" si="6"/>
        <v>0</v>
      </c>
      <c r="K154" s="613"/>
      <c r="L154" s="614"/>
      <c r="M154" s="615">
        <f t="shared" si="7"/>
        <v>0</v>
      </c>
      <c r="N154" s="613"/>
      <c r="O154" s="616"/>
      <c r="P154" s="612">
        <f t="shared" si="8"/>
        <v>0</v>
      </c>
      <c r="Q154" s="565"/>
      <c r="R154" s="565"/>
      <c r="S154" s="18"/>
      <c r="T154" s="18"/>
      <c r="U154" s="18"/>
      <c r="V154" s="18"/>
      <c r="W154" s="18"/>
      <c r="X154" s="18"/>
      <c r="Y154" s="18"/>
      <c r="Z154" s="18"/>
    </row>
    <row r="155" ht="15.75" customHeight="1">
      <c r="A155" s="620" t="s">
        <v>791</v>
      </c>
      <c r="B155" s="620" t="s">
        <v>792</v>
      </c>
      <c r="C155" s="605"/>
      <c r="D155" s="606" t="s">
        <v>198</v>
      </c>
      <c r="E155" s="618"/>
      <c r="F155" s="642"/>
      <c r="G155" s="643">
        <f t="shared" si="5"/>
        <v>0</v>
      </c>
      <c r="H155" s="621"/>
      <c r="I155" s="644"/>
      <c r="J155" s="645">
        <f t="shared" si="6"/>
        <v>0</v>
      </c>
      <c r="K155" s="613"/>
      <c r="L155" s="614"/>
      <c r="M155" s="615">
        <f t="shared" si="7"/>
        <v>0</v>
      </c>
      <c r="N155" s="613"/>
      <c r="O155" s="616"/>
      <c r="P155" s="612">
        <f t="shared" si="8"/>
        <v>0</v>
      </c>
      <c r="Q155" s="565"/>
      <c r="R155" s="565"/>
      <c r="S155" s="18"/>
      <c r="T155" s="18"/>
      <c r="U155" s="18"/>
      <c r="V155" s="18"/>
      <c r="W155" s="18"/>
      <c r="X155" s="18"/>
      <c r="Y155" s="18"/>
      <c r="Z155" s="18"/>
    </row>
    <row r="156" ht="15.75" customHeight="1">
      <c r="A156" s="620" t="s">
        <v>793</v>
      </c>
      <c r="B156" s="620" t="s">
        <v>794</v>
      </c>
      <c r="C156" s="605"/>
      <c r="D156" s="606" t="s">
        <v>198</v>
      </c>
      <c r="E156" s="618"/>
      <c r="F156" s="642"/>
      <c r="G156" s="643">
        <f t="shared" si="5"/>
        <v>0</v>
      </c>
      <c r="H156" s="621"/>
      <c r="I156" s="644"/>
      <c r="J156" s="645">
        <f t="shared" si="6"/>
        <v>0</v>
      </c>
      <c r="K156" s="613"/>
      <c r="L156" s="614"/>
      <c r="M156" s="615">
        <f t="shared" si="7"/>
        <v>0</v>
      </c>
      <c r="N156" s="613"/>
      <c r="O156" s="616"/>
      <c r="P156" s="612">
        <f t="shared" si="8"/>
        <v>0</v>
      </c>
      <c r="Q156" s="565"/>
      <c r="R156" s="565"/>
      <c r="S156" s="18"/>
      <c r="T156" s="18"/>
      <c r="U156" s="18"/>
      <c r="V156" s="18"/>
      <c r="W156" s="18"/>
      <c r="X156" s="18"/>
      <c r="Y156" s="18"/>
      <c r="Z156" s="18"/>
    </row>
    <row r="157" ht="15.75" customHeight="1">
      <c r="A157" s="620" t="s">
        <v>795</v>
      </c>
      <c r="B157" s="620" t="s">
        <v>796</v>
      </c>
      <c r="C157" s="605"/>
      <c r="D157" s="606" t="s">
        <v>198</v>
      </c>
      <c r="E157" s="618"/>
      <c r="F157" s="642"/>
      <c r="G157" s="643">
        <f t="shared" si="5"/>
        <v>0</v>
      </c>
      <c r="H157" s="621"/>
      <c r="I157" s="644"/>
      <c r="J157" s="645">
        <f t="shared" si="6"/>
        <v>0</v>
      </c>
      <c r="K157" s="613"/>
      <c r="L157" s="614"/>
      <c r="M157" s="615">
        <f t="shared" si="7"/>
        <v>0</v>
      </c>
      <c r="N157" s="613"/>
      <c r="O157" s="616"/>
      <c r="P157" s="612">
        <f t="shared" si="8"/>
        <v>0</v>
      </c>
      <c r="Q157" s="565"/>
      <c r="R157" s="565"/>
      <c r="S157" s="18"/>
      <c r="T157" s="18"/>
      <c r="U157" s="18"/>
      <c r="V157" s="18"/>
      <c r="W157" s="18"/>
      <c r="X157" s="18"/>
      <c r="Y157" s="18"/>
      <c r="Z157" s="18"/>
    </row>
    <row r="158" ht="15.75" customHeight="1">
      <c r="A158" s="620" t="s">
        <v>797</v>
      </c>
      <c r="B158" s="620" t="s">
        <v>798</v>
      </c>
      <c r="C158" s="605"/>
      <c r="D158" s="606" t="s">
        <v>198</v>
      </c>
      <c r="E158" s="618"/>
      <c r="F158" s="642"/>
      <c r="G158" s="643">
        <f t="shared" si="5"/>
        <v>0</v>
      </c>
      <c r="H158" s="621"/>
      <c r="I158" s="644"/>
      <c r="J158" s="645">
        <f t="shared" si="6"/>
        <v>0</v>
      </c>
      <c r="K158" s="613"/>
      <c r="L158" s="614"/>
      <c r="M158" s="615">
        <f t="shared" si="7"/>
        <v>0</v>
      </c>
      <c r="N158" s="613"/>
      <c r="O158" s="616"/>
      <c r="P158" s="612">
        <f t="shared" si="8"/>
        <v>0</v>
      </c>
      <c r="Q158" s="565"/>
      <c r="R158" s="565"/>
      <c r="S158" s="18"/>
      <c r="T158" s="18"/>
      <c r="U158" s="18"/>
      <c r="V158" s="18"/>
      <c r="W158" s="18"/>
      <c r="X158" s="18"/>
      <c r="Y158" s="18"/>
      <c r="Z158" s="18"/>
    </row>
    <row r="159" ht="15.75" customHeight="1">
      <c r="A159" s="620" t="s">
        <v>799</v>
      </c>
      <c r="B159" s="620" t="s">
        <v>800</v>
      </c>
      <c r="C159" s="605"/>
      <c r="D159" s="606" t="s">
        <v>523</v>
      </c>
      <c r="E159" s="618"/>
      <c r="F159" s="642"/>
      <c r="G159" s="643">
        <f t="shared" si="5"/>
        <v>0</v>
      </c>
      <c r="H159" s="646"/>
      <c r="I159" s="644"/>
      <c r="J159" s="645">
        <f t="shared" si="6"/>
        <v>0</v>
      </c>
      <c r="K159" s="647"/>
      <c r="L159" s="614"/>
      <c r="M159" s="615">
        <f t="shared" si="7"/>
        <v>0</v>
      </c>
      <c r="N159" s="647"/>
      <c r="O159" s="616"/>
      <c r="P159" s="612">
        <f t="shared" si="8"/>
        <v>0</v>
      </c>
      <c r="Q159" s="565"/>
      <c r="R159" s="565"/>
      <c r="S159" s="18"/>
      <c r="T159" s="18"/>
      <c r="U159" s="18"/>
      <c r="V159" s="18"/>
      <c r="W159" s="18"/>
      <c r="X159" s="18"/>
      <c r="Y159" s="18"/>
      <c r="Z159" s="18"/>
    </row>
    <row r="160" ht="15.75" customHeight="1">
      <c r="A160" s="620" t="s">
        <v>801</v>
      </c>
      <c r="B160" s="620" t="s">
        <v>802</v>
      </c>
      <c r="C160" s="605"/>
      <c r="D160" s="606" t="s">
        <v>198</v>
      </c>
      <c r="E160" s="618"/>
      <c r="F160" s="642"/>
      <c r="G160" s="643">
        <f t="shared" si="5"/>
        <v>0</v>
      </c>
      <c r="H160" s="646"/>
      <c r="I160" s="644"/>
      <c r="J160" s="645">
        <f t="shared" si="6"/>
        <v>0</v>
      </c>
      <c r="K160" s="647"/>
      <c r="L160" s="614"/>
      <c r="M160" s="615">
        <f t="shared" si="7"/>
        <v>0</v>
      </c>
      <c r="N160" s="647"/>
      <c r="O160" s="616"/>
      <c r="P160" s="612">
        <f t="shared" si="8"/>
        <v>0</v>
      </c>
      <c r="Q160" s="565"/>
      <c r="R160" s="565"/>
      <c r="S160" s="18"/>
      <c r="T160" s="18"/>
      <c r="U160" s="18"/>
      <c r="V160" s="18"/>
      <c r="W160" s="18"/>
      <c r="X160" s="18"/>
      <c r="Y160" s="18"/>
      <c r="Z160" s="18"/>
    </row>
    <row r="161" ht="15.75" customHeight="1">
      <c r="A161" s="620" t="s">
        <v>803</v>
      </c>
      <c r="B161" s="620" t="s">
        <v>804</v>
      </c>
      <c r="C161" s="605"/>
      <c r="D161" s="606" t="s">
        <v>198</v>
      </c>
      <c r="E161" s="618"/>
      <c r="F161" s="642"/>
      <c r="G161" s="643">
        <f t="shared" si="5"/>
        <v>0</v>
      </c>
      <c r="H161" s="621"/>
      <c r="I161" s="644"/>
      <c r="J161" s="645">
        <f t="shared" si="6"/>
        <v>0</v>
      </c>
      <c r="K161" s="613"/>
      <c r="L161" s="614"/>
      <c r="M161" s="615">
        <f t="shared" si="7"/>
        <v>0</v>
      </c>
      <c r="N161" s="613"/>
      <c r="O161" s="616"/>
      <c r="P161" s="612">
        <f t="shared" si="8"/>
        <v>0</v>
      </c>
      <c r="Q161" s="565"/>
      <c r="R161" s="565"/>
      <c r="S161" s="18"/>
      <c r="T161" s="18"/>
      <c r="U161" s="18"/>
      <c r="V161" s="18"/>
      <c r="W161" s="18"/>
      <c r="X161" s="18"/>
      <c r="Y161" s="18"/>
      <c r="Z161" s="18"/>
    </row>
    <row r="162" ht="15.75" customHeight="1">
      <c r="A162" s="620" t="s">
        <v>805</v>
      </c>
      <c r="B162" s="620" t="s">
        <v>806</v>
      </c>
      <c r="C162" s="605"/>
      <c r="D162" s="606" t="s">
        <v>523</v>
      </c>
      <c r="E162" s="618"/>
      <c r="F162" s="642"/>
      <c r="G162" s="643">
        <f t="shared" si="5"/>
        <v>0</v>
      </c>
      <c r="H162" s="621"/>
      <c r="I162" s="644"/>
      <c r="J162" s="645">
        <f t="shared" si="6"/>
        <v>0</v>
      </c>
      <c r="K162" s="613"/>
      <c r="L162" s="614"/>
      <c r="M162" s="615">
        <f t="shared" si="7"/>
        <v>0</v>
      </c>
      <c r="N162" s="613"/>
      <c r="O162" s="616"/>
      <c r="P162" s="612">
        <f t="shared" si="8"/>
        <v>0</v>
      </c>
      <c r="Q162" s="565"/>
      <c r="R162" s="565"/>
      <c r="S162" s="18"/>
      <c r="T162" s="18"/>
      <c r="U162" s="18"/>
      <c r="V162" s="18"/>
      <c r="W162" s="18"/>
      <c r="X162" s="18"/>
      <c r="Y162" s="18"/>
      <c r="Z162" s="18"/>
    </row>
    <row r="163" ht="15.75" customHeight="1">
      <c r="A163" s="620" t="s">
        <v>807</v>
      </c>
      <c r="B163" s="620" t="s">
        <v>808</v>
      </c>
      <c r="C163" s="605"/>
      <c r="D163" s="606" t="s">
        <v>523</v>
      </c>
      <c r="E163" s="618"/>
      <c r="F163" s="642"/>
      <c r="G163" s="643">
        <f t="shared" si="5"/>
        <v>0</v>
      </c>
      <c r="H163" s="621"/>
      <c r="I163" s="644"/>
      <c r="J163" s="645">
        <f t="shared" si="6"/>
        <v>0</v>
      </c>
      <c r="K163" s="613"/>
      <c r="L163" s="614"/>
      <c r="M163" s="615">
        <f t="shared" si="7"/>
        <v>0</v>
      </c>
      <c r="N163" s="613"/>
      <c r="O163" s="616"/>
      <c r="P163" s="612">
        <f t="shared" si="8"/>
        <v>0</v>
      </c>
      <c r="Q163" s="565"/>
      <c r="R163" s="565"/>
      <c r="S163" s="18"/>
      <c r="T163" s="18"/>
      <c r="U163" s="18"/>
      <c r="V163" s="18"/>
      <c r="W163" s="18"/>
      <c r="X163" s="18"/>
      <c r="Y163" s="18"/>
      <c r="Z163" s="18"/>
    </row>
    <row r="164" ht="15.75" customHeight="1">
      <c r="A164" s="620" t="s">
        <v>809</v>
      </c>
      <c r="B164" s="620" t="s">
        <v>810</v>
      </c>
      <c r="C164" s="605"/>
      <c r="D164" s="606" t="s">
        <v>523</v>
      </c>
      <c r="E164" s="618"/>
      <c r="F164" s="642"/>
      <c r="G164" s="643">
        <f t="shared" si="5"/>
        <v>0</v>
      </c>
      <c r="H164" s="621"/>
      <c r="I164" s="644"/>
      <c r="J164" s="645">
        <f t="shared" si="6"/>
        <v>0</v>
      </c>
      <c r="K164" s="647"/>
      <c r="L164" s="614"/>
      <c r="M164" s="615">
        <f t="shared" si="7"/>
        <v>0</v>
      </c>
      <c r="N164" s="613"/>
      <c r="O164" s="616"/>
      <c r="P164" s="612">
        <f t="shared" si="8"/>
        <v>0</v>
      </c>
      <c r="Q164" s="565"/>
      <c r="R164" s="565"/>
      <c r="S164" s="18"/>
      <c r="T164" s="18"/>
      <c r="U164" s="18"/>
      <c r="V164" s="18"/>
      <c r="W164" s="18"/>
      <c r="X164" s="18"/>
      <c r="Y164" s="18"/>
      <c r="Z164" s="18"/>
    </row>
    <row r="165" ht="15.75" customHeight="1">
      <c r="A165" s="620" t="s">
        <v>811</v>
      </c>
      <c r="B165" s="620" t="s">
        <v>812</v>
      </c>
      <c r="C165" s="605"/>
      <c r="D165" s="606" t="s">
        <v>523</v>
      </c>
      <c r="E165" s="618"/>
      <c r="F165" s="642"/>
      <c r="G165" s="643">
        <f t="shared" si="5"/>
        <v>0</v>
      </c>
      <c r="H165" s="621"/>
      <c r="I165" s="644"/>
      <c r="J165" s="645">
        <f t="shared" si="6"/>
        <v>0</v>
      </c>
      <c r="K165" s="613"/>
      <c r="L165" s="614"/>
      <c r="M165" s="615">
        <f t="shared" si="7"/>
        <v>0</v>
      </c>
      <c r="N165" s="613"/>
      <c r="O165" s="616"/>
      <c r="P165" s="612">
        <f t="shared" si="8"/>
        <v>0</v>
      </c>
      <c r="Q165" s="565"/>
      <c r="R165" s="565"/>
      <c r="S165" s="18"/>
      <c r="T165" s="18"/>
      <c r="U165" s="18"/>
      <c r="V165" s="18"/>
      <c r="W165" s="18"/>
      <c r="X165" s="18"/>
      <c r="Y165" s="18"/>
      <c r="Z165" s="18"/>
    </row>
    <row r="166" ht="15.75" customHeight="1">
      <c r="A166" s="620" t="s">
        <v>813</v>
      </c>
      <c r="B166" s="620" t="s">
        <v>814</v>
      </c>
      <c r="C166" s="605"/>
      <c r="D166" s="606" t="s">
        <v>523</v>
      </c>
      <c r="E166" s="618"/>
      <c r="F166" s="642"/>
      <c r="G166" s="643">
        <f t="shared" si="5"/>
        <v>0</v>
      </c>
      <c r="H166" s="621"/>
      <c r="I166" s="644"/>
      <c r="J166" s="645">
        <f t="shared" si="6"/>
        <v>0</v>
      </c>
      <c r="K166" s="613"/>
      <c r="L166" s="614"/>
      <c r="M166" s="615">
        <f t="shared" si="7"/>
        <v>0</v>
      </c>
      <c r="N166" s="613"/>
      <c r="O166" s="616"/>
      <c r="P166" s="612">
        <f t="shared" si="8"/>
        <v>0</v>
      </c>
      <c r="Q166" s="565"/>
      <c r="R166" s="565"/>
      <c r="S166" s="18"/>
      <c r="T166" s="18"/>
      <c r="U166" s="18"/>
      <c r="V166" s="18"/>
      <c r="W166" s="18"/>
      <c r="X166" s="18"/>
      <c r="Y166" s="18"/>
      <c r="Z166" s="18"/>
    </row>
    <row r="167" ht="15.75" customHeight="1">
      <c r="A167" s="620" t="s">
        <v>815</v>
      </c>
      <c r="B167" s="620" t="s">
        <v>816</v>
      </c>
      <c r="C167" s="605"/>
      <c r="D167" s="606" t="s">
        <v>198</v>
      </c>
      <c r="E167" s="618"/>
      <c r="F167" s="642"/>
      <c r="G167" s="643">
        <f t="shared" si="5"/>
        <v>0</v>
      </c>
      <c r="H167" s="621"/>
      <c r="I167" s="644"/>
      <c r="J167" s="645">
        <f t="shared" si="6"/>
        <v>0</v>
      </c>
      <c r="K167" s="613"/>
      <c r="L167" s="614"/>
      <c r="M167" s="615">
        <f t="shared" si="7"/>
        <v>0</v>
      </c>
      <c r="N167" s="613"/>
      <c r="O167" s="616"/>
      <c r="P167" s="612">
        <f t="shared" si="8"/>
        <v>0</v>
      </c>
      <c r="Q167" s="565"/>
      <c r="R167" s="565"/>
      <c r="S167" s="18"/>
      <c r="T167" s="18"/>
      <c r="U167" s="18"/>
      <c r="V167" s="18"/>
      <c r="W167" s="18"/>
      <c r="X167" s="18"/>
      <c r="Y167" s="18"/>
      <c r="Z167" s="18"/>
    </row>
    <row r="168" ht="15.75" customHeight="1">
      <c r="A168" s="620" t="s">
        <v>817</v>
      </c>
      <c r="B168" s="620" t="s">
        <v>818</v>
      </c>
      <c r="C168" s="605"/>
      <c r="D168" s="606" t="s">
        <v>198</v>
      </c>
      <c r="E168" s="618"/>
      <c r="F168" s="642"/>
      <c r="G168" s="643">
        <f t="shared" si="5"/>
        <v>0</v>
      </c>
      <c r="H168" s="621"/>
      <c r="I168" s="644"/>
      <c r="J168" s="645">
        <f t="shared" si="6"/>
        <v>0</v>
      </c>
      <c r="K168" s="613"/>
      <c r="L168" s="614"/>
      <c r="M168" s="615">
        <f t="shared" si="7"/>
        <v>0</v>
      </c>
      <c r="N168" s="613"/>
      <c r="O168" s="616"/>
      <c r="P168" s="612">
        <f t="shared" si="8"/>
        <v>0</v>
      </c>
      <c r="Q168" s="565"/>
      <c r="R168" s="565"/>
      <c r="S168" s="18"/>
      <c r="T168" s="18"/>
      <c r="U168" s="18"/>
      <c r="V168" s="18"/>
      <c r="W168" s="18"/>
      <c r="X168" s="18"/>
      <c r="Y168" s="18"/>
      <c r="Z168" s="18"/>
    </row>
    <row r="169" ht="15.75" customHeight="1">
      <c r="A169" s="620" t="s">
        <v>819</v>
      </c>
      <c r="B169" s="620" t="s">
        <v>820</v>
      </c>
      <c r="C169" s="605"/>
      <c r="D169" s="606" t="s">
        <v>523</v>
      </c>
      <c r="E169" s="618"/>
      <c r="F169" s="642"/>
      <c r="G169" s="643">
        <f t="shared" si="5"/>
        <v>0</v>
      </c>
      <c r="H169" s="621"/>
      <c r="I169" s="644"/>
      <c r="J169" s="645">
        <f t="shared" si="6"/>
        <v>0</v>
      </c>
      <c r="K169" s="613"/>
      <c r="L169" s="614"/>
      <c r="M169" s="615">
        <f t="shared" si="7"/>
        <v>0</v>
      </c>
      <c r="N169" s="613"/>
      <c r="O169" s="616"/>
      <c r="P169" s="612">
        <f t="shared" si="8"/>
        <v>0</v>
      </c>
      <c r="Q169" s="565"/>
      <c r="R169" s="565"/>
      <c r="S169" s="18"/>
      <c r="T169" s="18"/>
      <c r="U169" s="18"/>
      <c r="V169" s="18"/>
      <c r="W169" s="18"/>
      <c r="X169" s="18"/>
      <c r="Y169" s="18"/>
      <c r="Z169" s="18"/>
    </row>
    <row r="170" ht="15.75" customHeight="1">
      <c r="A170" s="620" t="s">
        <v>821</v>
      </c>
      <c r="B170" s="620" t="s">
        <v>822</v>
      </c>
      <c r="C170" s="605"/>
      <c r="D170" s="606" t="s">
        <v>523</v>
      </c>
      <c r="E170" s="618"/>
      <c r="F170" s="642"/>
      <c r="G170" s="643">
        <f t="shared" si="5"/>
        <v>0</v>
      </c>
      <c r="H170" s="621"/>
      <c r="I170" s="644"/>
      <c r="J170" s="645">
        <f t="shared" si="6"/>
        <v>0</v>
      </c>
      <c r="K170" s="613"/>
      <c r="L170" s="614"/>
      <c r="M170" s="615">
        <f t="shared" si="7"/>
        <v>0</v>
      </c>
      <c r="N170" s="613"/>
      <c r="O170" s="616"/>
      <c r="P170" s="612">
        <f t="shared" si="8"/>
        <v>0</v>
      </c>
      <c r="Q170" s="565"/>
      <c r="R170" s="565"/>
      <c r="S170" s="18"/>
      <c r="T170" s="18"/>
      <c r="U170" s="18"/>
      <c r="V170" s="18"/>
      <c r="W170" s="18"/>
      <c r="X170" s="18"/>
      <c r="Y170" s="18"/>
      <c r="Z170" s="18"/>
    </row>
    <row r="171" ht="15.75" customHeight="1">
      <c r="A171" s="620" t="s">
        <v>823</v>
      </c>
      <c r="B171" s="620" t="s">
        <v>824</v>
      </c>
      <c r="C171" s="605"/>
      <c r="D171" s="606" t="s">
        <v>523</v>
      </c>
      <c r="E171" s="618"/>
      <c r="F171" s="642"/>
      <c r="G171" s="643">
        <f t="shared" si="5"/>
        <v>0</v>
      </c>
      <c r="H171" s="621"/>
      <c r="I171" s="644"/>
      <c r="J171" s="645">
        <f t="shared" si="6"/>
        <v>0</v>
      </c>
      <c r="K171" s="613"/>
      <c r="L171" s="614"/>
      <c r="M171" s="615">
        <f t="shared" si="7"/>
        <v>0</v>
      </c>
      <c r="N171" s="613"/>
      <c r="O171" s="616"/>
      <c r="P171" s="612">
        <f t="shared" si="8"/>
        <v>0</v>
      </c>
      <c r="Q171" s="565"/>
      <c r="R171" s="565"/>
      <c r="S171" s="18"/>
      <c r="T171" s="18"/>
      <c r="U171" s="18"/>
      <c r="V171" s="18"/>
      <c r="W171" s="18"/>
      <c r="X171" s="18"/>
      <c r="Y171" s="18"/>
      <c r="Z171" s="18"/>
    </row>
    <row r="172" ht="15.75" customHeight="1">
      <c r="A172" s="620" t="s">
        <v>825</v>
      </c>
      <c r="B172" s="620" t="s">
        <v>826</v>
      </c>
      <c r="C172" s="605"/>
      <c r="D172" s="606" t="s">
        <v>198</v>
      </c>
      <c r="E172" s="618"/>
      <c r="F172" s="642"/>
      <c r="G172" s="643">
        <f t="shared" si="5"/>
        <v>0</v>
      </c>
      <c r="H172" s="621"/>
      <c r="I172" s="644"/>
      <c r="J172" s="645">
        <f t="shared" si="6"/>
        <v>0</v>
      </c>
      <c r="K172" s="613"/>
      <c r="L172" s="614"/>
      <c r="M172" s="615">
        <f t="shared" si="7"/>
        <v>0</v>
      </c>
      <c r="N172" s="613"/>
      <c r="O172" s="616"/>
      <c r="P172" s="612">
        <f t="shared" si="8"/>
        <v>0</v>
      </c>
      <c r="Q172" s="565"/>
      <c r="R172" s="565"/>
      <c r="S172" s="18"/>
      <c r="T172" s="18"/>
      <c r="U172" s="18"/>
      <c r="V172" s="18"/>
      <c r="W172" s="18"/>
      <c r="X172" s="18"/>
      <c r="Y172" s="18"/>
      <c r="Z172" s="18"/>
    </row>
    <row r="173" ht="15.75" customHeight="1">
      <c r="A173" s="620" t="s">
        <v>827</v>
      </c>
      <c r="B173" s="620" t="s">
        <v>828</v>
      </c>
      <c r="C173" s="605"/>
      <c r="D173" s="606" t="s">
        <v>198</v>
      </c>
      <c r="E173" s="618"/>
      <c r="F173" s="642"/>
      <c r="G173" s="643">
        <f t="shared" si="5"/>
        <v>0</v>
      </c>
      <c r="H173" s="621"/>
      <c r="I173" s="644"/>
      <c r="J173" s="645">
        <f t="shared" si="6"/>
        <v>0</v>
      </c>
      <c r="K173" s="613"/>
      <c r="L173" s="614"/>
      <c r="M173" s="615">
        <f t="shared" si="7"/>
        <v>0</v>
      </c>
      <c r="N173" s="613"/>
      <c r="O173" s="616"/>
      <c r="P173" s="612">
        <f t="shared" si="8"/>
        <v>0</v>
      </c>
      <c r="Q173" s="565"/>
      <c r="R173" s="565"/>
      <c r="S173" s="18"/>
      <c r="T173" s="18"/>
      <c r="U173" s="18"/>
      <c r="V173" s="18"/>
      <c r="W173" s="18"/>
      <c r="X173" s="18"/>
      <c r="Y173" s="18"/>
      <c r="Z173" s="18"/>
    </row>
    <row r="174" ht="15.75" customHeight="1">
      <c r="A174" s="620" t="s">
        <v>829</v>
      </c>
      <c r="B174" s="620" t="s">
        <v>830</v>
      </c>
      <c r="C174" s="605"/>
      <c r="D174" s="606" t="s">
        <v>198</v>
      </c>
      <c r="E174" s="618"/>
      <c r="F174" s="642"/>
      <c r="G174" s="643">
        <f t="shared" si="5"/>
        <v>0</v>
      </c>
      <c r="H174" s="621"/>
      <c r="I174" s="644"/>
      <c r="J174" s="645">
        <f t="shared" si="6"/>
        <v>0</v>
      </c>
      <c r="K174" s="613"/>
      <c r="L174" s="614"/>
      <c r="M174" s="615">
        <f t="shared" si="7"/>
        <v>0</v>
      </c>
      <c r="N174" s="613"/>
      <c r="O174" s="616"/>
      <c r="P174" s="612">
        <f t="shared" si="8"/>
        <v>0</v>
      </c>
      <c r="Q174" s="565"/>
      <c r="R174" s="565"/>
      <c r="S174" s="18"/>
      <c r="T174" s="18"/>
      <c r="U174" s="18"/>
      <c r="V174" s="18"/>
      <c r="W174" s="18"/>
      <c r="X174" s="18"/>
      <c r="Y174" s="18"/>
      <c r="Z174" s="18"/>
    </row>
    <row r="175" ht="15.75" customHeight="1">
      <c r="A175" s="620" t="s">
        <v>831</v>
      </c>
      <c r="B175" s="620" t="s">
        <v>832</v>
      </c>
      <c r="C175" s="605"/>
      <c r="D175" s="606" t="s">
        <v>198</v>
      </c>
      <c r="E175" s="618"/>
      <c r="F175" s="642"/>
      <c r="G175" s="643">
        <f t="shared" si="5"/>
        <v>0</v>
      </c>
      <c r="H175" s="621"/>
      <c r="I175" s="644"/>
      <c r="J175" s="645">
        <f t="shared" si="6"/>
        <v>0</v>
      </c>
      <c r="K175" s="629"/>
      <c r="L175" s="614"/>
      <c r="M175" s="615">
        <f t="shared" si="7"/>
        <v>0</v>
      </c>
      <c r="N175" s="613"/>
      <c r="O175" s="616"/>
      <c r="P175" s="612">
        <f t="shared" si="8"/>
        <v>0</v>
      </c>
      <c r="Q175" s="565"/>
      <c r="R175" s="565"/>
      <c r="S175" s="18"/>
      <c r="T175" s="18"/>
      <c r="U175" s="18"/>
      <c r="V175" s="18"/>
      <c r="W175" s="18"/>
      <c r="X175" s="18"/>
      <c r="Y175" s="18"/>
      <c r="Z175" s="18"/>
    </row>
    <row r="176" ht="15.75" customHeight="1">
      <c r="A176" s="620" t="s">
        <v>833</v>
      </c>
      <c r="B176" s="620" t="s">
        <v>832</v>
      </c>
      <c r="C176" s="605"/>
      <c r="D176" s="606" t="s">
        <v>198</v>
      </c>
      <c r="E176" s="618"/>
      <c r="F176" s="642"/>
      <c r="G176" s="643">
        <f t="shared" si="5"/>
        <v>0</v>
      </c>
      <c r="H176" s="621"/>
      <c r="I176" s="644"/>
      <c r="J176" s="645">
        <f t="shared" si="6"/>
        <v>0</v>
      </c>
      <c r="K176" s="613"/>
      <c r="L176" s="614"/>
      <c r="M176" s="615">
        <f t="shared" si="7"/>
        <v>0</v>
      </c>
      <c r="N176" s="613"/>
      <c r="O176" s="616"/>
      <c r="P176" s="612">
        <f t="shared" si="8"/>
        <v>0</v>
      </c>
      <c r="Q176" s="565"/>
      <c r="R176" s="565"/>
      <c r="S176" s="18"/>
      <c r="T176" s="18"/>
      <c r="U176" s="18"/>
      <c r="V176" s="18"/>
      <c r="W176" s="18"/>
      <c r="X176" s="18"/>
      <c r="Y176" s="18"/>
      <c r="Z176" s="18"/>
    </row>
    <row r="177" ht="15.75" customHeight="1">
      <c r="A177" s="620" t="s">
        <v>834</v>
      </c>
      <c r="B177" s="620" t="s">
        <v>835</v>
      </c>
      <c r="C177" s="605"/>
      <c r="D177" s="606" t="s">
        <v>198</v>
      </c>
      <c r="E177" s="618"/>
      <c r="F177" s="642"/>
      <c r="G177" s="643">
        <f t="shared" si="5"/>
        <v>0</v>
      </c>
      <c r="H177" s="621"/>
      <c r="I177" s="644"/>
      <c r="J177" s="645">
        <f t="shared" si="6"/>
        <v>0</v>
      </c>
      <c r="K177" s="613"/>
      <c r="L177" s="614"/>
      <c r="M177" s="615">
        <f t="shared" si="7"/>
        <v>0</v>
      </c>
      <c r="N177" s="613"/>
      <c r="O177" s="616"/>
      <c r="P177" s="612">
        <f t="shared" si="8"/>
        <v>0</v>
      </c>
      <c r="Q177" s="565"/>
      <c r="R177" s="565"/>
      <c r="S177" s="18"/>
      <c r="T177" s="18"/>
      <c r="U177" s="18"/>
      <c r="V177" s="18"/>
      <c r="W177" s="18"/>
      <c r="X177" s="18"/>
      <c r="Y177" s="18"/>
      <c r="Z177" s="18"/>
    </row>
    <row r="178" ht="15.75" customHeight="1">
      <c r="A178" s="620" t="s">
        <v>836</v>
      </c>
      <c r="B178" s="620" t="s">
        <v>837</v>
      </c>
      <c r="C178" s="605"/>
      <c r="D178" s="606" t="s">
        <v>198</v>
      </c>
      <c r="E178" s="618"/>
      <c r="F178" s="642"/>
      <c r="G178" s="643">
        <f t="shared" si="5"/>
        <v>0</v>
      </c>
      <c r="H178" s="621"/>
      <c r="I178" s="644"/>
      <c r="J178" s="645">
        <f t="shared" si="6"/>
        <v>0</v>
      </c>
      <c r="K178" s="613"/>
      <c r="L178" s="614"/>
      <c r="M178" s="615">
        <f t="shared" si="7"/>
        <v>0</v>
      </c>
      <c r="N178" s="613"/>
      <c r="O178" s="616"/>
      <c r="P178" s="612">
        <f t="shared" si="8"/>
        <v>0</v>
      </c>
      <c r="Q178" s="565"/>
      <c r="R178" s="565"/>
      <c r="S178" s="18"/>
      <c r="T178" s="18"/>
      <c r="U178" s="18"/>
      <c r="V178" s="18"/>
      <c r="W178" s="18"/>
      <c r="X178" s="18"/>
      <c r="Y178" s="18"/>
      <c r="Z178" s="18"/>
    </row>
    <row r="179" ht="15.75" customHeight="1">
      <c r="A179" s="620" t="s">
        <v>838</v>
      </c>
      <c r="B179" s="620" t="s">
        <v>839</v>
      </c>
      <c r="C179" s="605"/>
      <c r="D179" s="606" t="s">
        <v>198</v>
      </c>
      <c r="E179" s="618"/>
      <c r="F179" s="642"/>
      <c r="G179" s="643">
        <f t="shared" si="5"/>
        <v>0</v>
      </c>
      <c r="H179" s="621"/>
      <c r="I179" s="644"/>
      <c r="J179" s="645">
        <f t="shared" si="6"/>
        <v>0</v>
      </c>
      <c r="K179" s="613"/>
      <c r="L179" s="614"/>
      <c r="M179" s="615">
        <f t="shared" si="7"/>
        <v>0</v>
      </c>
      <c r="N179" s="613"/>
      <c r="O179" s="616"/>
      <c r="P179" s="612">
        <f t="shared" si="8"/>
        <v>0</v>
      </c>
      <c r="Q179" s="565"/>
      <c r="R179" s="565"/>
      <c r="S179" s="18"/>
      <c r="T179" s="18"/>
      <c r="U179" s="18"/>
      <c r="V179" s="18"/>
      <c r="W179" s="18"/>
      <c r="X179" s="18"/>
      <c r="Y179" s="18"/>
      <c r="Z179" s="18"/>
    </row>
    <row r="180" ht="15.75" customHeight="1">
      <c r="A180" s="620" t="s">
        <v>840</v>
      </c>
      <c r="B180" s="620" t="s">
        <v>841</v>
      </c>
      <c r="C180" s="605"/>
      <c r="D180" s="606" t="s">
        <v>198</v>
      </c>
      <c r="E180" s="618"/>
      <c r="F180" s="642"/>
      <c r="G180" s="643">
        <f t="shared" si="5"/>
        <v>0</v>
      </c>
      <c r="H180" s="621"/>
      <c r="I180" s="644"/>
      <c r="J180" s="645">
        <f t="shared" si="6"/>
        <v>0</v>
      </c>
      <c r="K180" s="613"/>
      <c r="L180" s="614"/>
      <c r="M180" s="615">
        <f t="shared" si="7"/>
        <v>0</v>
      </c>
      <c r="N180" s="613"/>
      <c r="O180" s="616"/>
      <c r="P180" s="612">
        <f t="shared" si="8"/>
        <v>0</v>
      </c>
      <c r="Q180" s="565"/>
      <c r="R180" s="565"/>
      <c r="S180" s="18"/>
      <c r="T180" s="18"/>
      <c r="U180" s="18"/>
      <c r="V180" s="18"/>
      <c r="W180" s="18"/>
      <c r="X180" s="18"/>
      <c r="Y180" s="18"/>
      <c r="Z180" s="18"/>
    </row>
    <row r="181" ht="15.75" customHeight="1">
      <c r="A181" s="620" t="s">
        <v>842</v>
      </c>
      <c r="B181" s="620" t="s">
        <v>843</v>
      </c>
      <c r="C181" s="605"/>
      <c r="D181" s="606" t="s">
        <v>198</v>
      </c>
      <c r="E181" s="618"/>
      <c r="F181" s="642"/>
      <c r="G181" s="643">
        <f t="shared" si="5"/>
        <v>0</v>
      </c>
      <c r="H181" s="621"/>
      <c r="I181" s="644"/>
      <c r="J181" s="645">
        <f t="shared" si="6"/>
        <v>0</v>
      </c>
      <c r="K181" s="613"/>
      <c r="L181" s="614"/>
      <c r="M181" s="615">
        <f t="shared" si="7"/>
        <v>0</v>
      </c>
      <c r="N181" s="613"/>
      <c r="O181" s="616"/>
      <c r="P181" s="612">
        <f t="shared" si="8"/>
        <v>0</v>
      </c>
      <c r="Q181" s="565"/>
      <c r="R181" s="565"/>
      <c r="S181" s="18"/>
      <c r="T181" s="18"/>
      <c r="U181" s="18"/>
      <c r="V181" s="18"/>
      <c r="W181" s="18"/>
      <c r="X181" s="18"/>
      <c r="Y181" s="18"/>
      <c r="Z181" s="18"/>
    </row>
    <row r="182" ht="15.75" customHeight="1">
      <c r="A182" s="620" t="s">
        <v>844</v>
      </c>
      <c r="B182" s="620" t="s">
        <v>845</v>
      </c>
      <c r="C182" s="605"/>
      <c r="D182" s="606" t="s">
        <v>198</v>
      </c>
      <c r="E182" s="618"/>
      <c r="F182" s="642"/>
      <c r="G182" s="643">
        <f t="shared" si="5"/>
        <v>0</v>
      </c>
      <c r="H182" s="621"/>
      <c r="I182" s="644"/>
      <c r="J182" s="645">
        <f t="shared" si="6"/>
        <v>0</v>
      </c>
      <c r="K182" s="613"/>
      <c r="L182" s="614"/>
      <c r="M182" s="615">
        <f t="shared" si="7"/>
        <v>0</v>
      </c>
      <c r="N182" s="613"/>
      <c r="O182" s="616"/>
      <c r="P182" s="612">
        <f t="shared" si="8"/>
        <v>0</v>
      </c>
      <c r="Q182" s="565"/>
      <c r="R182" s="565"/>
      <c r="S182" s="18"/>
      <c r="T182" s="18"/>
      <c r="U182" s="18"/>
      <c r="V182" s="18"/>
      <c r="W182" s="18"/>
      <c r="X182" s="18"/>
      <c r="Y182" s="18"/>
      <c r="Z182" s="18"/>
    </row>
    <row r="183" ht="15.75" customHeight="1">
      <c r="A183" s="620" t="s">
        <v>846</v>
      </c>
      <c r="B183" s="620" t="s">
        <v>847</v>
      </c>
      <c r="C183" s="605"/>
      <c r="D183" s="606" t="s">
        <v>198</v>
      </c>
      <c r="E183" s="618"/>
      <c r="F183" s="642"/>
      <c r="G183" s="643">
        <f t="shared" si="5"/>
        <v>0</v>
      </c>
      <c r="H183" s="621"/>
      <c r="I183" s="644"/>
      <c r="J183" s="645">
        <f t="shared" si="6"/>
        <v>0</v>
      </c>
      <c r="K183" s="613"/>
      <c r="L183" s="614"/>
      <c r="M183" s="615">
        <f t="shared" si="7"/>
        <v>0</v>
      </c>
      <c r="N183" s="613"/>
      <c r="O183" s="616"/>
      <c r="P183" s="612">
        <f t="shared" si="8"/>
        <v>0</v>
      </c>
      <c r="Q183" s="565"/>
      <c r="R183" s="565"/>
      <c r="S183" s="18"/>
      <c r="T183" s="18"/>
      <c r="U183" s="18"/>
      <c r="V183" s="18"/>
      <c r="W183" s="18"/>
      <c r="X183" s="18"/>
      <c r="Y183" s="18"/>
      <c r="Z183" s="18"/>
    </row>
    <row r="184" ht="15.75" customHeight="1">
      <c r="A184" s="620" t="s">
        <v>848</v>
      </c>
      <c r="B184" s="620" t="s">
        <v>849</v>
      </c>
      <c r="C184" s="605"/>
      <c r="D184" s="606" t="s">
        <v>198</v>
      </c>
      <c r="E184" s="618"/>
      <c r="F184" s="642"/>
      <c r="G184" s="643">
        <f t="shared" si="5"/>
        <v>0</v>
      </c>
      <c r="H184" s="621"/>
      <c r="I184" s="644"/>
      <c r="J184" s="645">
        <f t="shared" si="6"/>
        <v>0</v>
      </c>
      <c r="K184" s="613"/>
      <c r="L184" s="614"/>
      <c r="M184" s="615">
        <f t="shared" si="7"/>
        <v>0</v>
      </c>
      <c r="N184" s="613"/>
      <c r="O184" s="616"/>
      <c r="P184" s="612">
        <f t="shared" si="8"/>
        <v>0</v>
      </c>
      <c r="Q184" s="565"/>
      <c r="R184" s="565"/>
      <c r="S184" s="18"/>
      <c r="T184" s="18"/>
      <c r="U184" s="18"/>
      <c r="V184" s="18"/>
      <c r="W184" s="18"/>
      <c r="X184" s="18"/>
      <c r="Y184" s="18"/>
      <c r="Z184" s="18"/>
    </row>
    <row r="185" ht="15.75" customHeight="1">
      <c r="A185" s="620" t="s">
        <v>850</v>
      </c>
      <c r="B185" s="620" t="s">
        <v>851</v>
      </c>
      <c r="C185" s="605"/>
      <c r="D185" s="606" t="s">
        <v>198</v>
      </c>
      <c r="E185" s="618"/>
      <c r="F185" s="642"/>
      <c r="G185" s="643">
        <f t="shared" si="5"/>
        <v>0</v>
      </c>
      <c r="H185" s="621"/>
      <c r="I185" s="644"/>
      <c r="J185" s="645">
        <f t="shared" si="6"/>
        <v>0</v>
      </c>
      <c r="K185" s="647"/>
      <c r="L185" s="614"/>
      <c r="M185" s="615">
        <f t="shared" si="7"/>
        <v>0</v>
      </c>
      <c r="N185" s="613"/>
      <c r="O185" s="616"/>
      <c r="P185" s="612">
        <f t="shared" si="8"/>
        <v>0</v>
      </c>
      <c r="Q185" s="565"/>
      <c r="R185" s="565"/>
      <c r="S185" s="18"/>
      <c r="T185" s="18"/>
      <c r="U185" s="18"/>
      <c r="V185" s="18"/>
      <c r="W185" s="18"/>
      <c r="X185" s="18"/>
      <c r="Y185" s="18"/>
      <c r="Z185" s="18"/>
    </row>
    <row r="186" ht="15.75" customHeight="1">
      <c r="A186" s="620" t="s">
        <v>852</v>
      </c>
      <c r="B186" s="620" t="s">
        <v>853</v>
      </c>
      <c r="C186" s="605"/>
      <c r="D186" s="606" t="s">
        <v>198</v>
      </c>
      <c r="E186" s="618"/>
      <c r="F186" s="642"/>
      <c r="G186" s="643">
        <f t="shared" si="5"/>
        <v>0</v>
      </c>
      <c r="H186" s="621"/>
      <c r="I186" s="644"/>
      <c r="J186" s="645">
        <f t="shared" si="6"/>
        <v>0</v>
      </c>
      <c r="K186" s="613"/>
      <c r="L186" s="614"/>
      <c r="M186" s="615">
        <f t="shared" si="7"/>
        <v>0</v>
      </c>
      <c r="N186" s="613"/>
      <c r="O186" s="616"/>
      <c r="P186" s="612">
        <f t="shared" si="8"/>
        <v>0</v>
      </c>
      <c r="Q186" s="565"/>
      <c r="R186" s="565"/>
      <c r="S186" s="18"/>
      <c r="T186" s="18"/>
      <c r="U186" s="18"/>
      <c r="V186" s="18"/>
      <c r="W186" s="18"/>
      <c r="X186" s="18"/>
      <c r="Y186" s="18"/>
      <c r="Z186" s="18"/>
    </row>
    <row r="187" ht="15.75" customHeight="1">
      <c r="A187" s="620" t="s">
        <v>854</v>
      </c>
      <c r="B187" s="620" t="s">
        <v>855</v>
      </c>
      <c r="C187" s="605"/>
      <c r="D187" s="606" t="s">
        <v>198</v>
      </c>
      <c r="E187" s="618"/>
      <c r="F187" s="642"/>
      <c r="G187" s="643">
        <f t="shared" si="5"/>
        <v>0</v>
      </c>
      <c r="H187" s="621"/>
      <c r="I187" s="644"/>
      <c r="J187" s="645">
        <f t="shared" si="6"/>
        <v>0</v>
      </c>
      <c r="K187" s="613"/>
      <c r="L187" s="614"/>
      <c r="M187" s="615">
        <f t="shared" si="7"/>
        <v>0</v>
      </c>
      <c r="N187" s="613"/>
      <c r="O187" s="616"/>
      <c r="P187" s="612">
        <f t="shared" si="8"/>
        <v>0</v>
      </c>
      <c r="Q187" s="565"/>
      <c r="R187" s="565"/>
      <c r="S187" s="18"/>
      <c r="T187" s="18"/>
      <c r="U187" s="18"/>
      <c r="V187" s="18"/>
      <c r="W187" s="18"/>
      <c r="X187" s="18"/>
      <c r="Y187" s="18"/>
      <c r="Z187" s="18"/>
    </row>
    <row r="188" ht="15.75" customHeight="1">
      <c r="A188" s="620" t="s">
        <v>856</v>
      </c>
      <c r="B188" s="620" t="s">
        <v>857</v>
      </c>
      <c r="C188" s="605"/>
      <c r="D188" s="606" t="s">
        <v>198</v>
      </c>
      <c r="E188" s="618"/>
      <c r="F188" s="642"/>
      <c r="G188" s="643">
        <f t="shared" si="5"/>
        <v>0</v>
      </c>
      <c r="H188" s="621"/>
      <c r="I188" s="644"/>
      <c r="J188" s="645">
        <f t="shared" si="6"/>
        <v>0</v>
      </c>
      <c r="K188" s="613"/>
      <c r="L188" s="614"/>
      <c r="M188" s="615">
        <f t="shared" si="7"/>
        <v>0</v>
      </c>
      <c r="N188" s="613"/>
      <c r="O188" s="616"/>
      <c r="P188" s="612">
        <f t="shared" si="8"/>
        <v>0</v>
      </c>
      <c r="Q188" s="565"/>
      <c r="R188" s="565"/>
      <c r="S188" s="18"/>
      <c r="T188" s="18"/>
      <c r="U188" s="18"/>
      <c r="V188" s="18"/>
      <c r="W188" s="18"/>
      <c r="X188" s="18"/>
      <c r="Y188" s="18"/>
      <c r="Z188" s="18"/>
    </row>
    <row r="189" ht="15.75" customHeight="1">
      <c r="A189" s="620" t="s">
        <v>858</v>
      </c>
      <c r="B189" s="620" t="s">
        <v>859</v>
      </c>
      <c r="C189" s="605"/>
      <c r="D189" s="606" t="s">
        <v>198</v>
      </c>
      <c r="E189" s="618"/>
      <c r="F189" s="642"/>
      <c r="G189" s="643">
        <f t="shared" si="5"/>
        <v>0</v>
      </c>
      <c r="H189" s="621"/>
      <c r="I189" s="644"/>
      <c r="J189" s="645">
        <f t="shared" si="6"/>
        <v>0</v>
      </c>
      <c r="K189" s="613"/>
      <c r="L189" s="614"/>
      <c r="M189" s="615">
        <f t="shared" si="7"/>
        <v>0</v>
      </c>
      <c r="N189" s="613"/>
      <c r="O189" s="616"/>
      <c r="P189" s="612">
        <f t="shared" si="8"/>
        <v>0</v>
      </c>
      <c r="Q189" s="565"/>
      <c r="R189" s="565"/>
      <c r="S189" s="18"/>
      <c r="T189" s="18"/>
      <c r="U189" s="18"/>
      <c r="V189" s="18"/>
      <c r="W189" s="18"/>
      <c r="X189" s="18"/>
      <c r="Y189" s="18"/>
      <c r="Z189" s="18"/>
    </row>
    <row r="190" ht="15.75" customHeight="1">
      <c r="A190" s="620" t="s">
        <v>860</v>
      </c>
      <c r="B190" s="620" t="s">
        <v>861</v>
      </c>
      <c r="C190" s="605"/>
      <c r="D190" s="606" t="s">
        <v>198</v>
      </c>
      <c r="E190" s="618"/>
      <c r="F190" s="642"/>
      <c r="G190" s="643">
        <f t="shared" si="5"/>
        <v>0</v>
      </c>
      <c r="H190" s="621"/>
      <c r="I190" s="644"/>
      <c r="J190" s="645">
        <f t="shared" si="6"/>
        <v>0</v>
      </c>
      <c r="K190" s="613"/>
      <c r="L190" s="614"/>
      <c r="M190" s="615">
        <f t="shared" si="7"/>
        <v>0</v>
      </c>
      <c r="N190" s="613"/>
      <c r="O190" s="616"/>
      <c r="P190" s="612">
        <f t="shared" si="8"/>
        <v>0</v>
      </c>
      <c r="Q190" s="565"/>
      <c r="R190" s="565"/>
      <c r="S190" s="18"/>
      <c r="T190" s="18"/>
      <c r="U190" s="18"/>
      <c r="V190" s="18"/>
      <c r="W190" s="18"/>
      <c r="X190" s="18"/>
      <c r="Y190" s="18"/>
      <c r="Z190" s="18"/>
    </row>
    <row r="191" ht="15.75" customHeight="1">
      <c r="A191" s="620" t="s">
        <v>862</v>
      </c>
      <c r="B191" s="620" t="s">
        <v>863</v>
      </c>
      <c r="C191" s="605"/>
      <c r="D191" s="606" t="s">
        <v>198</v>
      </c>
      <c r="E191" s="618"/>
      <c r="F191" s="642"/>
      <c r="G191" s="643">
        <f t="shared" si="5"/>
        <v>0</v>
      </c>
      <c r="H191" s="621"/>
      <c r="I191" s="644"/>
      <c r="J191" s="645">
        <f t="shared" si="6"/>
        <v>0</v>
      </c>
      <c r="K191" s="613"/>
      <c r="L191" s="614"/>
      <c r="M191" s="615">
        <f t="shared" si="7"/>
        <v>0</v>
      </c>
      <c r="N191" s="613"/>
      <c r="O191" s="616"/>
      <c r="P191" s="612">
        <f t="shared" si="8"/>
        <v>0</v>
      </c>
      <c r="Q191" s="565"/>
      <c r="R191" s="565"/>
      <c r="S191" s="18"/>
      <c r="T191" s="18"/>
      <c r="U191" s="18"/>
      <c r="V191" s="18"/>
      <c r="W191" s="18"/>
      <c r="X191" s="18"/>
      <c r="Y191" s="18"/>
      <c r="Z191" s="18"/>
    </row>
    <row r="192" ht="15.75" customHeight="1">
      <c r="A192" s="620" t="s">
        <v>864</v>
      </c>
      <c r="B192" s="620" t="s">
        <v>865</v>
      </c>
      <c r="C192" s="605"/>
      <c r="D192" s="606" t="s">
        <v>198</v>
      </c>
      <c r="E192" s="618"/>
      <c r="F192" s="642"/>
      <c r="G192" s="643">
        <f t="shared" si="5"/>
        <v>0</v>
      </c>
      <c r="H192" s="621"/>
      <c r="I192" s="644"/>
      <c r="J192" s="645">
        <f t="shared" si="6"/>
        <v>0</v>
      </c>
      <c r="K192" s="613"/>
      <c r="L192" s="614"/>
      <c r="M192" s="615">
        <f t="shared" si="7"/>
        <v>0</v>
      </c>
      <c r="N192" s="613"/>
      <c r="O192" s="616"/>
      <c r="P192" s="612">
        <f t="shared" si="8"/>
        <v>0</v>
      </c>
      <c r="Q192" s="565"/>
      <c r="R192" s="565"/>
      <c r="S192" s="18"/>
      <c r="T192" s="18"/>
      <c r="U192" s="18"/>
      <c r="V192" s="18"/>
      <c r="W192" s="18"/>
      <c r="X192" s="18"/>
      <c r="Y192" s="18"/>
      <c r="Z192" s="18"/>
    </row>
    <row r="193" ht="15.75" customHeight="1">
      <c r="A193" s="620" t="s">
        <v>866</v>
      </c>
      <c r="B193" s="620" t="s">
        <v>867</v>
      </c>
      <c r="C193" s="605"/>
      <c r="D193" s="606" t="s">
        <v>198</v>
      </c>
      <c r="E193" s="618"/>
      <c r="F193" s="642"/>
      <c r="G193" s="643">
        <f t="shared" si="5"/>
        <v>0</v>
      </c>
      <c r="H193" s="621"/>
      <c r="I193" s="644"/>
      <c r="J193" s="645">
        <f t="shared" si="6"/>
        <v>0</v>
      </c>
      <c r="K193" s="613"/>
      <c r="L193" s="614"/>
      <c r="M193" s="615">
        <f t="shared" si="7"/>
        <v>0</v>
      </c>
      <c r="N193" s="613"/>
      <c r="O193" s="616"/>
      <c r="P193" s="612">
        <f t="shared" si="8"/>
        <v>0</v>
      </c>
      <c r="Q193" s="565"/>
      <c r="R193" s="565"/>
      <c r="S193" s="18"/>
      <c r="T193" s="18"/>
      <c r="U193" s="18"/>
      <c r="V193" s="18"/>
      <c r="W193" s="18"/>
      <c r="X193" s="18"/>
      <c r="Y193" s="18"/>
      <c r="Z193" s="18"/>
    </row>
    <row r="194" ht="15.75" customHeight="1">
      <c r="A194" s="620" t="s">
        <v>868</v>
      </c>
      <c r="B194" s="620" t="s">
        <v>869</v>
      </c>
      <c r="C194" s="605"/>
      <c r="D194" s="606" t="s">
        <v>198</v>
      </c>
      <c r="E194" s="618"/>
      <c r="F194" s="642"/>
      <c r="G194" s="643">
        <f t="shared" si="5"/>
        <v>0</v>
      </c>
      <c r="H194" s="621"/>
      <c r="I194" s="644"/>
      <c r="J194" s="645">
        <f t="shared" si="6"/>
        <v>0</v>
      </c>
      <c r="K194" s="613"/>
      <c r="L194" s="614"/>
      <c r="M194" s="615">
        <f t="shared" si="7"/>
        <v>0</v>
      </c>
      <c r="N194" s="613"/>
      <c r="O194" s="616"/>
      <c r="P194" s="612">
        <f t="shared" si="8"/>
        <v>0</v>
      </c>
      <c r="Q194" s="565"/>
      <c r="R194" s="565"/>
      <c r="S194" s="18"/>
      <c r="T194" s="18"/>
      <c r="U194" s="18"/>
      <c r="V194" s="18"/>
      <c r="W194" s="18"/>
      <c r="X194" s="18"/>
      <c r="Y194" s="18"/>
      <c r="Z194" s="18"/>
    </row>
    <row r="195" ht="15.75" customHeight="1">
      <c r="A195" s="620" t="s">
        <v>870</v>
      </c>
      <c r="B195" s="620" t="s">
        <v>871</v>
      </c>
      <c r="C195" s="605"/>
      <c r="D195" s="606" t="s">
        <v>198</v>
      </c>
      <c r="E195" s="618"/>
      <c r="F195" s="642"/>
      <c r="G195" s="643">
        <f t="shared" si="5"/>
        <v>0</v>
      </c>
      <c r="H195" s="621"/>
      <c r="I195" s="644"/>
      <c r="J195" s="645">
        <f t="shared" si="6"/>
        <v>0</v>
      </c>
      <c r="K195" s="613"/>
      <c r="L195" s="614"/>
      <c r="M195" s="615">
        <f t="shared" si="7"/>
        <v>0</v>
      </c>
      <c r="N195" s="613"/>
      <c r="O195" s="616"/>
      <c r="P195" s="612">
        <f t="shared" si="8"/>
        <v>0</v>
      </c>
      <c r="Q195" s="565"/>
      <c r="R195" s="565"/>
      <c r="S195" s="18"/>
      <c r="T195" s="18"/>
      <c r="U195" s="18"/>
      <c r="V195" s="18"/>
      <c r="W195" s="18"/>
      <c r="X195" s="18"/>
      <c r="Y195" s="18"/>
      <c r="Z195" s="18"/>
    </row>
    <row r="196" ht="15.75" customHeight="1">
      <c r="A196" s="620" t="s">
        <v>872</v>
      </c>
      <c r="B196" s="620" t="s">
        <v>873</v>
      </c>
      <c r="C196" s="605"/>
      <c r="D196" s="606" t="s">
        <v>198</v>
      </c>
      <c r="E196" s="618"/>
      <c r="F196" s="642"/>
      <c r="G196" s="643">
        <f t="shared" si="5"/>
        <v>0</v>
      </c>
      <c r="H196" s="621"/>
      <c r="I196" s="644"/>
      <c r="J196" s="645">
        <f t="shared" si="6"/>
        <v>0</v>
      </c>
      <c r="K196" s="647"/>
      <c r="L196" s="614"/>
      <c r="M196" s="615">
        <f t="shared" si="7"/>
        <v>0</v>
      </c>
      <c r="N196" s="613"/>
      <c r="O196" s="616"/>
      <c r="P196" s="612">
        <f t="shared" si="8"/>
        <v>0</v>
      </c>
      <c r="Q196" s="565"/>
      <c r="R196" s="565"/>
      <c r="S196" s="18"/>
      <c r="T196" s="18"/>
      <c r="U196" s="18"/>
      <c r="V196" s="18"/>
      <c r="W196" s="18"/>
      <c r="X196" s="18"/>
      <c r="Y196" s="18"/>
      <c r="Z196" s="18"/>
    </row>
    <row r="197" ht="15.75" customHeight="1">
      <c r="A197" s="620" t="s">
        <v>874</v>
      </c>
      <c r="B197" s="620" t="s">
        <v>875</v>
      </c>
      <c r="C197" s="605"/>
      <c r="D197" s="606" t="s">
        <v>198</v>
      </c>
      <c r="E197" s="618"/>
      <c r="F197" s="642"/>
      <c r="G197" s="643">
        <f t="shared" si="5"/>
        <v>0</v>
      </c>
      <c r="H197" s="621"/>
      <c r="I197" s="644"/>
      <c r="J197" s="645">
        <f t="shared" si="6"/>
        <v>0</v>
      </c>
      <c r="K197" s="613"/>
      <c r="L197" s="614"/>
      <c r="M197" s="615">
        <f t="shared" si="7"/>
        <v>0</v>
      </c>
      <c r="N197" s="613"/>
      <c r="O197" s="616"/>
      <c r="P197" s="612">
        <f t="shared" si="8"/>
        <v>0</v>
      </c>
      <c r="Q197" s="565"/>
      <c r="R197" s="565"/>
      <c r="S197" s="18"/>
      <c r="T197" s="18"/>
      <c r="U197" s="18"/>
      <c r="V197" s="18"/>
      <c r="W197" s="18"/>
      <c r="X197" s="18"/>
      <c r="Y197" s="18"/>
      <c r="Z197" s="18"/>
    </row>
    <row r="198" ht="15.75" customHeight="1">
      <c r="A198" s="620" t="s">
        <v>876</v>
      </c>
      <c r="B198" s="620" t="s">
        <v>877</v>
      </c>
      <c r="C198" s="605"/>
      <c r="D198" s="606" t="s">
        <v>523</v>
      </c>
      <c r="E198" s="618"/>
      <c r="F198" s="642"/>
      <c r="G198" s="643">
        <f t="shared" si="5"/>
        <v>0</v>
      </c>
      <c r="H198" s="646"/>
      <c r="I198" s="644"/>
      <c r="J198" s="645">
        <f t="shared" si="6"/>
        <v>0</v>
      </c>
      <c r="K198" s="647"/>
      <c r="L198" s="614"/>
      <c r="M198" s="615">
        <f t="shared" si="7"/>
        <v>0</v>
      </c>
      <c r="N198" s="647"/>
      <c r="O198" s="616"/>
      <c r="P198" s="612">
        <f t="shared" si="8"/>
        <v>0</v>
      </c>
      <c r="Q198" s="565"/>
      <c r="R198" s="565"/>
      <c r="S198" s="18"/>
      <c r="T198" s="18"/>
      <c r="U198" s="18"/>
      <c r="V198" s="18"/>
      <c r="W198" s="18"/>
      <c r="X198" s="18"/>
      <c r="Y198" s="18"/>
      <c r="Z198" s="18"/>
    </row>
    <row r="199" ht="15.75" customHeight="1">
      <c r="A199" s="620" t="s">
        <v>878</v>
      </c>
      <c r="B199" s="620" t="s">
        <v>879</v>
      </c>
      <c r="C199" s="605"/>
      <c r="D199" s="606" t="s">
        <v>198</v>
      </c>
      <c r="E199" s="618"/>
      <c r="F199" s="642"/>
      <c r="G199" s="643">
        <f t="shared" si="5"/>
        <v>0</v>
      </c>
      <c r="H199" s="646"/>
      <c r="I199" s="644"/>
      <c r="J199" s="645">
        <f t="shared" si="6"/>
        <v>0</v>
      </c>
      <c r="K199" s="647"/>
      <c r="L199" s="614"/>
      <c r="M199" s="615">
        <f t="shared" si="7"/>
        <v>0</v>
      </c>
      <c r="N199" s="647"/>
      <c r="O199" s="616"/>
      <c r="P199" s="612">
        <f t="shared" si="8"/>
        <v>0</v>
      </c>
      <c r="Q199" s="565"/>
      <c r="R199" s="565"/>
      <c r="S199" s="18"/>
      <c r="T199" s="18"/>
      <c r="U199" s="18"/>
      <c r="V199" s="18"/>
      <c r="W199" s="18"/>
      <c r="X199" s="18"/>
      <c r="Y199" s="18"/>
      <c r="Z199" s="18"/>
    </row>
    <row r="200" ht="15.75" customHeight="1">
      <c r="A200" s="620" t="s">
        <v>880</v>
      </c>
      <c r="B200" s="620" t="s">
        <v>881</v>
      </c>
      <c r="C200" s="605"/>
      <c r="D200" s="606" t="s">
        <v>523</v>
      </c>
      <c r="E200" s="618"/>
      <c r="F200" s="642"/>
      <c r="G200" s="643">
        <f t="shared" si="5"/>
        <v>0</v>
      </c>
      <c r="H200" s="646"/>
      <c r="I200" s="644"/>
      <c r="J200" s="645">
        <f t="shared" si="6"/>
        <v>0</v>
      </c>
      <c r="K200" s="647"/>
      <c r="L200" s="614"/>
      <c r="M200" s="615">
        <f t="shared" si="7"/>
        <v>0</v>
      </c>
      <c r="N200" s="647"/>
      <c r="O200" s="616"/>
      <c r="P200" s="612">
        <f t="shared" si="8"/>
        <v>0</v>
      </c>
      <c r="Q200" s="565"/>
      <c r="R200" s="565"/>
      <c r="S200" s="18"/>
      <c r="T200" s="18"/>
      <c r="U200" s="18"/>
      <c r="V200" s="18"/>
      <c r="W200" s="18"/>
      <c r="X200" s="18"/>
      <c r="Y200" s="18"/>
      <c r="Z200" s="18"/>
    </row>
    <row r="201" ht="15.75" customHeight="1">
      <c r="A201" s="620" t="s">
        <v>882</v>
      </c>
      <c r="B201" s="620" t="s">
        <v>883</v>
      </c>
      <c r="C201" s="605"/>
      <c r="D201" s="606" t="s">
        <v>198</v>
      </c>
      <c r="E201" s="618"/>
      <c r="F201" s="642"/>
      <c r="G201" s="643">
        <f t="shared" si="5"/>
        <v>0</v>
      </c>
      <c r="H201" s="646"/>
      <c r="I201" s="644"/>
      <c r="J201" s="645">
        <f t="shared" si="6"/>
        <v>0</v>
      </c>
      <c r="K201" s="647"/>
      <c r="L201" s="614"/>
      <c r="M201" s="615">
        <f t="shared" si="7"/>
        <v>0</v>
      </c>
      <c r="N201" s="647"/>
      <c r="O201" s="616"/>
      <c r="P201" s="612">
        <f t="shared" si="8"/>
        <v>0</v>
      </c>
      <c r="Q201" s="565"/>
      <c r="R201" s="565"/>
      <c r="S201" s="18"/>
      <c r="T201" s="18"/>
      <c r="U201" s="18"/>
      <c r="V201" s="18"/>
      <c r="W201" s="18"/>
      <c r="X201" s="18"/>
      <c r="Y201" s="18"/>
      <c r="Z201" s="18"/>
    </row>
    <row r="202" ht="15.75" customHeight="1">
      <c r="A202" s="620" t="s">
        <v>884</v>
      </c>
      <c r="B202" s="620" t="s">
        <v>885</v>
      </c>
      <c r="C202" s="605"/>
      <c r="D202" s="606" t="s">
        <v>523</v>
      </c>
      <c r="E202" s="618"/>
      <c r="F202" s="642"/>
      <c r="G202" s="643">
        <f t="shared" si="5"/>
        <v>0</v>
      </c>
      <c r="H202" s="646"/>
      <c r="I202" s="644"/>
      <c r="J202" s="645">
        <f t="shared" si="6"/>
        <v>0</v>
      </c>
      <c r="K202" s="647"/>
      <c r="L202" s="614"/>
      <c r="M202" s="615">
        <f t="shared" si="7"/>
        <v>0</v>
      </c>
      <c r="N202" s="647"/>
      <c r="O202" s="616"/>
      <c r="P202" s="612">
        <f t="shared" si="8"/>
        <v>0</v>
      </c>
      <c r="Q202" s="565"/>
      <c r="R202" s="565"/>
      <c r="S202" s="18"/>
      <c r="T202" s="18"/>
      <c r="U202" s="18"/>
      <c r="V202" s="18"/>
      <c r="W202" s="18"/>
      <c r="X202" s="18"/>
      <c r="Y202" s="18"/>
      <c r="Z202" s="18"/>
    </row>
    <row r="203" ht="15.75" customHeight="1">
      <c r="A203" s="620" t="s">
        <v>886</v>
      </c>
      <c r="B203" s="620" t="s">
        <v>887</v>
      </c>
      <c r="C203" s="605"/>
      <c r="D203" s="606" t="s">
        <v>198</v>
      </c>
      <c r="E203" s="618"/>
      <c r="F203" s="642"/>
      <c r="G203" s="643">
        <f t="shared" si="5"/>
        <v>0</v>
      </c>
      <c r="H203" s="646"/>
      <c r="I203" s="644"/>
      <c r="J203" s="645">
        <f t="shared" si="6"/>
        <v>0</v>
      </c>
      <c r="K203" s="647"/>
      <c r="L203" s="614"/>
      <c r="M203" s="615">
        <f t="shared" si="7"/>
        <v>0</v>
      </c>
      <c r="N203" s="647"/>
      <c r="O203" s="616"/>
      <c r="P203" s="612">
        <f t="shared" si="8"/>
        <v>0</v>
      </c>
      <c r="Q203" s="565"/>
      <c r="R203" s="565"/>
      <c r="S203" s="18"/>
      <c r="T203" s="18"/>
      <c r="U203" s="18"/>
      <c r="V203" s="18"/>
      <c r="W203" s="18"/>
      <c r="X203" s="18"/>
      <c r="Y203" s="18"/>
      <c r="Z203" s="18"/>
    </row>
    <row r="204" ht="15.75" customHeight="1">
      <c r="A204" s="620" t="s">
        <v>888</v>
      </c>
      <c r="B204" s="620" t="s">
        <v>889</v>
      </c>
      <c r="C204" s="605"/>
      <c r="D204" s="606" t="s">
        <v>198</v>
      </c>
      <c r="E204" s="618"/>
      <c r="F204" s="642"/>
      <c r="G204" s="643">
        <f t="shared" si="5"/>
        <v>0</v>
      </c>
      <c r="H204" s="646"/>
      <c r="I204" s="644"/>
      <c r="J204" s="645">
        <f t="shared" si="6"/>
        <v>0</v>
      </c>
      <c r="K204" s="647"/>
      <c r="L204" s="614"/>
      <c r="M204" s="615">
        <f t="shared" si="7"/>
        <v>0</v>
      </c>
      <c r="N204" s="647"/>
      <c r="O204" s="616"/>
      <c r="P204" s="612">
        <f t="shared" si="8"/>
        <v>0</v>
      </c>
      <c r="Q204" s="565"/>
      <c r="R204" s="565"/>
      <c r="S204" s="18"/>
      <c r="T204" s="18"/>
      <c r="U204" s="18"/>
      <c r="V204" s="18"/>
      <c r="W204" s="18"/>
      <c r="X204" s="18"/>
      <c r="Y204" s="18"/>
      <c r="Z204" s="18"/>
    </row>
    <row r="205" ht="15.75" customHeight="1">
      <c r="A205" s="620" t="s">
        <v>890</v>
      </c>
      <c r="B205" s="620" t="s">
        <v>891</v>
      </c>
      <c r="C205" s="605"/>
      <c r="D205" s="606" t="s">
        <v>523</v>
      </c>
      <c r="E205" s="618"/>
      <c r="F205" s="642"/>
      <c r="G205" s="643">
        <f t="shared" si="5"/>
        <v>0</v>
      </c>
      <c r="H205" s="646"/>
      <c r="I205" s="644"/>
      <c r="J205" s="645">
        <f t="shared" si="6"/>
        <v>0</v>
      </c>
      <c r="K205" s="647"/>
      <c r="L205" s="614"/>
      <c r="M205" s="615">
        <f t="shared" si="7"/>
        <v>0</v>
      </c>
      <c r="N205" s="647"/>
      <c r="O205" s="616"/>
      <c r="P205" s="612">
        <f t="shared" si="8"/>
        <v>0</v>
      </c>
      <c r="Q205" s="565"/>
      <c r="R205" s="565"/>
      <c r="S205" s="18"/>
      <c r="T205" s="18"/>
      <c r="U205" s="18"/>
      <c r="V205" s="18"/>
      <c r="W205" s="18"/>
      <c r="X205" s="18"/>
      <c r="Y205" s="18"/>
      <c r="Z205" s="18"/>
    </row>
    <row r="206" ht="15.75" customHeight="1">
      <c r="A206" s="620" t="s">
        <v>892</v>
      </c>
      <c r="B206" s="620" t="s">
        <v>893</v>
      </c>
      <c r="C206" s="605"/>
      <c r="D206" s="606" t="s">
        <v>523</v>
      </c>
      <c r="E206" s="618"/>
      <c r="F206" s="642"/>
      <c r="G206" s="643">
        <f t="shared" si="5"/>
        <v>0</v>
      </c>
      <c r="H206" s="646"/>
      <c r="I206" s="644"/>
      <c r="J206" s="645">
        <f t="shared" si="6"/>
        <v>0</v>
      </c>
      <c r="K206" s="647"/>
      <c r="L206" s="614"/>
      <c r="M206" s="615">
        <f t="shared" si="7"/>
        <v>0</v>
      </c>
      <c r="N206" s="647"/>
      <c r="O206" s="616"/>
      <c r="P206" s="612">
        <f t="shared" si="8"/>
        <v>0</v>
      </c>
      <c r="Q206" s="565"/>
      <c r="R206" s="565"/>
      <c r="S206" s="18"/>
      <c r="T206" s="18"/>
      <c r="U206" s="18"/>
      <c r="V206" s="18"/>
      <c r="W206" s="18"/>
      <c r="X206" s="18"/>
      <c r="Y206" s="18"/>
      <c r="Z206" s="18"/>
    </row>
    <row r="207" ht="15.75" customHeight="1">
      <c r="A207" s="620" t="s">
        <v>894</v>
      </c>
      <c r="B207" s="620" t="s">
        <v>895</v>
      </c>
      <c r="C207" s="605"/>
      <c r="D207" s="606" t="s">
        <v>523</v>
      </c>
      <c r="E207" s="623"/>
      <c r="F207" s="642"/>
      <c r="G207" s="643">
        <f t="shared" si="5"/>
        <v>0</v>
      </c>
      <c r="H207" s="648"/>
      <c r="I207" s="644"/>
      <c r="J207" s="645">
        <f t="shared" si="6"/>
        <v>0</v>
      </c>
      <c r="K207" s="649"/>
      <c r="L207" s="614"/>
      <c r="M207" s="615">
        <f t="shared" si="7"/>
        <v>0</v>
      </c>
      <c r="N207" s="649"/>
      <c r="O207" s="616"/>
      <c r="P207" s="612">
        <f t="shared" si="8"/>
        <v>0</v>
      </c>
      <c r="Q207" s="565"/>
      <c r="R207" s="565"/>
      <c r="S207" s="18"/>
      <c r="T207" s="18"/>
      <c r="U207" s="18"/>
      <c r="V207" s="18"/>
      <c r="W207" s="18"/>
      <c r="X207" s="18"/>
      <c r="Y207" s="18"/>
      <c r="Z207" s="18"/>
    </row>
    <row r="208" ht="15.75" customHeight="1">
      <c r="A208" s="620" t="s">
        <v>896</v>
      </c>
      <c r="B208" s="620" t="s">
        <v>897</v>
      </c>
      <c r="C208" s="605"/>
      <c r="D208" s="606" t="s">
        <v>523</v>
      </c>
      <c r="E208" s="623"/>
      <c r="F208" s="642"/>
      <c r="G208" s="643">
        <f t="shared" si="5"/>
        <v>0</v>
      </c>
      <c r="H208" s="648"/>
      <c r="I208" s="644"/>
      <c r="J208" s="645">
        <f t="shared" si="6"/>
        <v>0</v>
      </c>
      <c r="K208" s="649"/>
      <c r="L208" s="614"/>
      <c r="M208" s="615">
        <f t="shared" si="7"/>
        <v>0</v>
      </c>
      <c r="N208" s="649"/>
      <c r="O208" s="616"/>
      <c r="P208" s="612">
        <f t="shared" si="8"/>
        <v>0</v>
      </c>
      <c r="Q208" s="565"/>
      <c r="R208" s="565"/>
      <c r="S208" s="18"/>
      <c r="T208" s="18"/>
      <c r="U208" s="18"/>
      <c r="V208" s="18"/>
      <c r="W208" s="18"/>
      <c r="X208" s="18"/>
      <c r="Y208" s="18"/>
      <c r="Z208" s="18"/>
    </row>
    <row r="209" ht="15.75" customHeight="1">
      <c r="A209" s="620" t="s">
        <v>898</v>
      </c>
      <c r="B209" s="620" t="s">
        <v>899</v>
      </c>
      <c r="C209" s="605"/>
      <c r="D209" s="606" t="s">
        <v>523</v>
      </c>
      <c r="E209" s="623"/>
      <c r="F209" s="642"/>
      <c r="G209" s="643">
        <f t="shared" si="5"/>
        <v>0</v>
      </c>
      <c r="H209" s="648"/>
      <c r="I209" s="644"/>
      <c r="J209" s="645">
        <f t="shared" si="6"/>
        <v>0</v>
      </c>
      <c r="K209" s="649"/>
      <c r="L209" s="614"/>
      <c r="M209" s="615">
        <f t="shared" si="7"/>
        <v>0</v>
      </c>
      <c r="N209" s="649"/>
      <c r="O209" s="616"/>
      <c r="P209" s="612">
        <f t="shared" si="8"/>
        <v>0</v>
      </c>
      <c r="Q209" s="565"/>
      <c r="R209" s="565"/>
      <c r="S209" s="18"/>
      <c r="T209" s="18"/>
      <c r="U209" s="18"/>
      <c r="V209" s="18"/>
      <c r="W209" s="18"/>
      <c r="X209" s="18"/>
      <c r="Y209" s="18"/>
      <c r="Z209" s="18"/>
    </row>
    <row r="210" ht="15.75" customHeight="1">
      <c r="A210" s="620" t="s">
        <v>900</v>
      </c>
      <c r="B210" s="620" t="s">
        <v>901</v>
      </c>
      <c r="C210" s="605"/>
      <c r="D210" s="605" t="s">
        <v>198</v>
      </c>
      <c r="E210" s="650"/>
      <c r="F210" s="651"/>
      <c r="G210" s="643">
        <f t="shared" si="5"/>
        <v>0</v>
      </c>
      <c r="H210" s="652"/>
      <c r="I210" s="653"/>
      <c r="J210" s="645">
        <f t="shared" si="6"/>
        <v>0</v>
      </c>
      <c r="K210" s="654"/>
      <c r="L210" s="614"/>
      <c r="M210" s="615">
        <f t="shared" si="7"/>
        <v>0</v>
      </c>
      <c r="N210" s="654"/>
      <c r="O210" s="616"/>
      <c r="P210" s="612">
        <f t="shared" si="8"/>
        <v>0</v>
      </c>
      <c r="Q210" s="565"/>
      <c r="R210" s="565"/>
      <c r="S210" s="18"/>
      <c r="T210" s="18"/>
      <c r="U210" s="18"/>
      <c r="V210" s="18"/>
      <c r="W210" s="18"/>
      <c r="X210" s="18"/>
      <c r="Y210" s="18"/>
      <c r="Z210" s="18"/>
    </row>
    <row r="211" ht="15.75" customHeight="1">
      <c r="A211" s="617" t="s">
        <v>902</v>
      </c>
      <c r="B211" s="617" t="s">
        <v>903</v>
      </c>
      <c r="C211" s="605"/>
      <c r="D211" s="605"/>
      <c r="E211" s="655"/>
      <c r="G211" s="585"/>
      <c r="H211" s="655"/>
      <c r="J211" s="585"/>
      <c r="K211" s="655"/>
      <c r="M211" s="585"/>
      <c r="N211" s="655"/>
      <c r="P211" s="585"/>
      <c r="Q211" s="565"/>
      <c r="R211" s="565"/>
      <c r="S211" s="18"/>
      <c r="T211" s="18"/>
      <c r="U211" s="18"/>
      <c r="V211" s="18"/>
      <c r="W211" s="18"/>
      <c r="X211" s="18"/>
      <c r="Y211" s="18"/>
      <c r="Z211" s="18"/>
    </row>
    <row r="212" ht="15.75" customHeight="1">
      <c r="A212" s="617" t="s">
        <v>904</v>
      </c>
      <c r="B212" s="617" t="s">
        <v>905</v>
      </c>
      <c r="C212" s="605"/>
      <c r="D212" s="605"/>
      <c r="E212" s="655"/>
      <c r="G212" s="585"/>
      <c r="H212" s="655"/>
      <c r="J212" s="585"/>
      <c r="K212" s="655"/>
      <c r="M212" s="585"/>
      <c r="N212" s="655"/>
      <c r="P212" s="585"/>
      <c r="Q212" s="565"/>
      <c r="R212" s="565"/>
      <c r="S212" s="18"/>
      <c r="T212" s="18"/>
      <c r="U212" s="18"/>
      <c r="V212" s="18"/>
      <c r="W212" s="18"/>
      <c r="X212" s="18"/>
      <c r="Y212" s="18"/>
      <c r="Z212" s="18"/>
    </row>
    <row r="213" ht="15.75" customHeight="1">
      <c r="A213" s="617" t="s">
        <v>906</v>
      </c>
      <c r="B213" s="617" t="s">
        <v>907</v>
      </c>
      <c r="C213" s="605"/>
      <c r="D213" s="605"/>
      <c r="E213" s="655"/>
      <c r="G213" s="585"/>
      <c r="H213" s="655"/>
      <c r="J213" s="585"/>
      <c r="K213" s="655"/>
      <c r="M213" s="585"/>
      <c r="N213" s="655"/>
      <c r="P213" s="585"/>
      <c r="Q213" s="565"/>
      <c r="R213" s="565"/>
      <c r="S213" s="18"/>
      <c r="T213" s="18"/>
      <c r="U213" s="18"/>
      <c r="V213" s="18"/>
      <c r="W213" s="18"/>
      <c r="X213" s="18"/>
      <c r="Y213" s="18"/>
      <c r="Z213" s="18"/>
    </row>
    <row r="214" ht="45.0" customHeight="1">
      <c r="A214" s="656" t="s">
        <v>908</v>
      </c>
      <c r="B214" s="164"/>
      <c r="C214" s="164"/>
      <c r="D214" s="657"/>
      <c r="E214" s="658">
        <f>SUM(G11:G210)</f>
        <v>0</v>
      </c>
      <c r="F214" s="659"/>
      <c r="G214" s="660"/>
      <c r="H214" s="658">
        <f>SUM(J11:J210)</f>
        <v>0</v>
      </c>
      <c r="I214" s="661"/>
      <c r="J214" s="662"/>
      <c r="K214" s="663">
        <f>SUM(M11:M210)</f>
        <v>0</v>
      </c>
      <c r="L214" s="664"/>
      <c r="M214" s="664"/>
      <c r="N214" s="663">
        <f>SUM(P11:P210)</f>
        <v>0</v>
      </c>
      <c r="O214" s="665"/>
      <c r="P214" s="665">
        <f>N214*C214</f>
        <v>0</v>
      </c>
      <c r="Q214" s="666"/>
      <c r="R214" s="666"/>
      <c r="S214" s="18"/>
      <c r="T214" s="18"/>
      <c r="U214" s="18"/>
      <c r="V214" s="18"/>
      <c r="W214" s="18"/>
      <c r="X214" s="18"/>
      <c r="Y214" s="18"/>
      <c r="Z214" s="18"/>
    </row>
    <row r="215" ht="39.75" customHeight="1">
      <c r="A215" s="667" t="s">
        <v>909</v>
      </c>
      <c r="B215" s="164"/>
      <c r="C215" s="164"/>
      <c r="D215" s="657"/>
      <c r="E215" s="668"/>
      <c r="F215" s="669"/>
      <c r="G215" s="670"/>
      <c r="H215" s="671"/>
      <c r="I215" s="669"/>
      <c r="J215" s="670"/>
      <c r="K215" s="671"/>
      <c r="L215" s="669"/>
      <c r="M215" s="670"/>
      <c r="N215" s="671"/>
      <c r="O215" s="669"/>
      <c r="P215" s="670"/>
      <c r="Q215" s="672"/>
      <c r="R215" s="672"/>
      <c r="S215" s="18"/>
      <c r="T215" s="18"/>
      <c r="U215" s="18"/>
      <c r="V215" s="18"/>
      <c r="W215" s="18"/>
      <c r="X215" s="18"/>
      <c r="Y215" s="18"/>
      <c r="Z215" s="18"/>
    </row>
    <row r="216" ht="37.5" customHeight="1">
      <c r="A216" s="673" t="s">
        <v>440</v>
      </c>
      <c r="B216" s="674"/>
      <c r="C216" s="674"/>
      <c r="D216" s="675"/>
      <c r="E216" s="676"/>
      <c r="F216" s="677"/>
      <c r="G216" s="677"/>
      <c r="H216" s="678"/>
      <c r="I216" s="677"/>
      <c r="J216" s="677"/>
      <c r="K216" s="678"/>
      <c r="L216" s="677"/>
      <c r="M216" s="677"/>
      <c r="N216" s="678"/>
      <c r="O216" s="677"/>
      <c r="P216" s="593"/>
      <c r="Q216" s="679"/>
      <c r="R216" s="679"/>
      <c r="S216" s="18"/>
      <c r="T216" s="18"/>
      <c r="U216" s="18"/>
      <c r="V216" s="18"/>
      <c r="W216" s="18"/>
      <c r="X216" s="18"/>
      <c r="Y216" s="18"/>
      <c r="Z216" s="18"/>
    </row>
    <row r="217" ht="40.5" customHeight="1">
      <c r="A217" s="680" t="s">
        <v>487</v>
      </c>
      <c r="B217" s="681"/>
      <c r="C217" s="681"/>
      <c r="D217" s="682"/>
      <c r="E217" s="683"/>
      <c r="F217" s="547"/>
      <c r="G217" s="547"/>
      <c r="H217" s="547"/>
      <c r="I217" s="547"/>
      <c r="J217" s="547"/>
      <c r="K217" s="547"/>
      <c r="L217" s="547"/>
      <c r="M217" s="547"/>
      <c r="N217" s="547"/>
      <c r="O217" s="547"/>
      <c r="P217" s="28"/>
      <c r="Q217" s="684"/>
      <c r="R217" s="684"/>
      <c r="S217" s="18"/>
      <c r="T217" s="18"/>
      <c r="U217" s="18"/>
      <c r="V217" s="18"/>
      <c r="W217" s="18"/>
      <c r="X217" s="18"/>
      <c r="Y217" s="18"/>
      <c r="Z217" s="18"/>
    </row>
    <row r="218" ht="42.75" customHeight="1">
      <c r="A218" s="685" t="s">
        <v>487</v>
      </c>
      <c r="B218" s="164"/>
      <c r="C218" s="164"/>
      <c r="D218" s="686"/>
      <c r="E218" s="683"/>
      <c r="F218" s="547"/>
      <c r="G218" s="547"/>
      <c r="H218" s="547"/>
      <c r="I218" s="547"/>
      <c r="J218" s="547"/>
      <c r="K218" s="547"/>
      <c r="L218" s="547"/>
      <c r="M218" s="547"/>
      <c r="N218" s="547"/>
      <c r="O218" s="547"/>
      <c r="P218" s="28"/>
      <c r="Q218" s="684"/>
      <c r="R218" s="684"/>
      <c r="S218" s="18"/>
      <c r="T218" s="18"/>
      <c r="U218" s="18"/>
      <c r="V218" s="18"/>
      <c r="W218" s="18"/>
      <c r="X218" s="18"/>
      <c r="Y218" s="18"/>
      <c r="Z218" s="18"/>
    </row>
    <row r="219" ht="36.0" customHeight="1">
      <c r="A219" s="687" t="s">
        <v>910</v>
      </c>
      <c r="B219" s="674"/>
      <c r="C219" s="674"/>
      <c r="D219" s="688"/>
      <c r="E219" s="683"/>
      <c r="F219" s="547"/>
      <c r="G219" s="547"/>
      <c r="H219" s="547"/>
      <c r="I219" s="547"/>
      <c r="J219" s="547"/>
      <c r="K219" s="547"/>
      <c r="L219" s="547"/>
      <c r="M219" s="547"/>
      <c r="N219" s="547"/>
      <c r="O219" s="547"/>
      <c r="P219" s="28"/>
      <c r="Q219" s="684"/>
      <c r="R219" s="684"/>
      <c r="S219" s="18"/>
      <c r="T219" s="18"/>
      <c r="U219" s="18"/>
      <c r="V219" s="18"/>
      <c r="W219" s="18"/>
      <c r="X219" s="18"/>
      <c r="Y219" s="18"/>
      <c r="Z219" s="18"/>
    </row>
    <row r="220" ht="15.75" customHeight="1">
      <c r="A220" s="563"/>
      <c r="B220" s="564"/>
      <c r="C220" s="564"/>
      <c r="D220" s="564"/>
      <c r="E220" s="689"/>
      <c r="F220" s="690"/>
      <c r="G220" s="690"/>
      <c r="H220" s="690"/>
      <c r="I220" s="690"/>
      <c r="J220" s="690"/>
      <c r="K220" s="690"/>
      <c r="L220" s="690"/>
      <c r="M220" s="690"/>
      <c r="N220" s="690"/>
      <c r="O220" s="690"/>
      <c r="P220" s="690"/>
      <c r="Q220" s="565"/>
      <c r="R220" s="565"/>
      <c r="S220" s="18"/>
      <c r="T220" s="18"/>
      <c r="U220" s="18"/>
      <c r="V220" s="18"/>
      <c r="W220" s="18"/>
      <c r="X220" s="18"/>
      <c r="Y220" s="18"/>
      <c r="Z220" s="18"/>
    </row>
    <row r="221" ht="15.75" customHeight="1">
      <c r="A221" s="563"/>
      <c r="B221" s="564"/>
      <c r="C221" s="564"/>
      <c r="D221" s="564"/>
      <c r="E221" s="689"/>
      <c r="F221" s="690"/>
      <c r="G221" s="690"/>
      <c r="H221" s="690"/>
      <c r="I221" s="690"/>
      <c r="J221" s="690"/>
      <c r="K221" s="690"/>
      <c r="L221" s="690"/>
      <c r="M221" s="690"/>
      <c r="N221" s="690"/>
      <c r="O221" s="690"/>
      <c r="P221" s="690"/>
      <c r="Q221" s="565"/>
      <c r="R221" s="565"/>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51">
    <mergeCell ref="H215:J215"/>
    <mergeCell ref="K215:M215"/>
    <mergeCell ref="E213:G213"/>
    <mergeCell ref="H213:J213"/>
    <mergeCell ref="K213:M213"/>
    <mergeCell ref="N213:P213"/>
    <mergeCell ref="A214:D214"/>
    <mergeCell ref="E215:G215"/>
    <mergeCell ref="N215:P215"/>
    <mergeCell ref="E218:P218"/>
    <mergeCell ref="E219:P219"/>
    <mergeCell ref="A215:D215"/>
    <mergeCell ref="A216:D216"/>
    <mergeCell ref="E216:G216"/>
    <mergeCell ref="H216:J216"/>
    <mergeCell ref="K216:M216"/>
    <mergeCell ref="N216:P216"/>
    <mergeCell ref="E217:P217"/>
    <mergeCell ref="H6:J8"/>
    <mergeCell ref="K6:M8"/>
    <mergeCell ref="N6:P8"/>
    <mergeCell ref="M9:M10"/>
    <mergeCell ref="N9:N10"/>
    <mergeCell ref="O9:O10"/>
    <mergeCell ref="P9:P10"/>
    <mergeCell ref="E9:E10"/>
    <mergeCell ref="F9:F10"/>
    <mergeCell ref="H9:H10"/>
    <mergeCell ref="I9:I10"/>
    <mergeCell ref="J9:J10"/>
    <mergeCell ref="K9:K10"/>
    <mergeCell ref="L9:L10"/>
    <mergeCell ref="A2:B2"/>
    <mergeCell ref="D2:E2"/>
    <mergeCell ref="D4:E4"/>
    <mergeCell ref="A6:B9"/>
    <mergeCell ref="C6:C10"/>
    <mergeCell ref="D6:D10"/>
    <mergeCell ref="E6:G8"/>
    <mergeCell ref="K212:M212"/>
    <mergeCell ref="N212:P212"/>
    <mergeCell ref="G9:G10"/>
    <mergeCell ref="E211:G211"/>
    <mergeCell ref="H211:J211"/>
    <mergeCell ref="K211:M211"/>
    <mergeCell ref="N211:P211"/>
    <mergeCell ref="E212:G212"/>
    <mergeCell ref="H212:J212"/>
    <mergeCell ref="A217:D217"/>
    <mergeCell ref="A218:D218"/>
    <mergeCell ref="A219:D219"/>
  </mergeCells>
  <printOptions/>
  <pageMargins bottom="0.75" footer="0.0" header="0.0" left="0.7" right="0.7" top="0.75"/>
  <pageSetup fitToHeight="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7.5"/>
    <col customWidth="1" min="2" max="2" width="18.63"/>
    <col customWidth="1" min="3" max="3" width="22.0"/>
    <col customWidth="1" min="4" max="4" width="16.13"/>
    <col customWidth="1" min="5" max="24" width="8.5"/>
    <col customWidth="1" min="25" max="26" width="11.0"/>
  </cols>
  <sheetData>
    <row r="1" ht="64.5" customHeight="1">
      <c r="A1" s="691" t="str">
        <f>'[1]Technical part 1'!B1</f>
        <v>#REF!</v>
      </c>
      <c r="B1" s="692"/>
      <c r="C1" s="692"/>
      <c r="D1" s="693"/>
      <c r="E1" s="517"/>
      <c r="F1" s="517"/>
      <c r="G1" s="517"/>
      <c r="H1" s="517"/>
      <c r="I1" s="517"/>
      <c r="J1" s="517"/>
      <c r="K1" s="517"/>
      <c r="L1" s="517"/>
      <c r="M1" s="517"/>
      <c r="N1" s="517"/>
      <c r="O1" s="517"/>
      <c r="P1" s="517"/>
      <c r="Q1" s="517"/>
      <c r="R1" s="517"/>
      <c r="S1" s="517"/>
      <c r="T1" s="517"/>
      <c r="U1" s="517"/>
      <c r="V1" s="517"/>
      <c r="W1" s="517"/>
      <c r="X1" s="517"/>
      <c r="Y1" s="517"/>
      <c r="Z1" s="517"/>
    </row>
    <row r="2" ht="12.0" customHeight="1">
      <c r="A2" s="694"/>
      <c r="B2" s="518"/>
      <c r="C2" s="518"/>
      <c r="D2" s="695"/>
      <c r="E2" s="517"/>
      <c r="F2" s="517"/>
      <c r="G2" s="517"/>
      <c r="H2" s="517"/>
      <c r="I2" s="517"/>
      <c r="J2" s="517"/>
      <c r="K2" s="517"/>
      <c r="L2" s="517"/>
      <c r="M2" s="517"/>
      <c r="N2" s="517"/>
      <c r="O2" s="517"/>
      <c r="P2" s="517"/>
      <c r="Q2" s="517"/>
      <c r="R2" s="517"/>
      <c r="S2" s="517"/>
      <c r="T2" s="517"/>
      <c r="U2" s="517"/>
      <c r="V2" s="517"/>
      <c r="W2" s="517"/>
      <c r="X2" s="517"/>
      <c r="Y2" s="517"/>
      <c r="Z2" s="517"/>
    </row>
    <row r="3" ht="15.75" customHeight="1">
      <c r="A3" s="696" t="s">
        <v>911</v>
      </c>
      <c r="D3" s="695"/>
      <c r="E3" s="517"/>
      <c r="F3" s="517"/>
      <c r="G3" s="517"/>
      <c r="H3" s="517"/>
      <c r="I3" s="517"/>
      <c r="J3" s="517"/>
      <c r="K3" s="517"/>
      <c r="L3" s="517"/>
      <c r="M3" s="517"/>
      <c r="N3" s="517"/>
      <c r="O3" s="517"/>
      <c r="P3" s="517"/>
      <c r="Q3" s="517"/>
      <c r="R3" s="517"/>
      <c r="S3" s="517"/>
      <c r="T3" s="517"/>
      <c r="U3" s="517"/>
      <c r="V3" s="517"/>
      <c r="W3" s="517"/>
      <c r="X3" s="517"/>
      <c r="Y3" s="517"/>
      <c r="Z3" s="517"/>
    </row>
    <row r="4" ht="20.25" customHeight="1">
      <c r="A4" s="697" t="s">
        <v>506</v>
      </c>
      <c r="B4" s="524"/>
      <c r="C4" s="524"/>
      <c r="D4" s="698"/>
      <c r="E4" s="517"/>
      <c r="F4" s="517"/>
      <c r="G4" s="517"/>
      <c r="H4" s="517"/>
      <c r="I4" s="517"/>
      <c r="J4" s="517"/>
      <c r="K4" s="517"/>
      <c r="L4" s="517"/>
      <c r="M4" s="517"/>
      <c r="N4" s="517"/>
      <c r="O4" s="517"/>
      <c r="P4" s="517"/>
      <c r="Q4" s="517"/>
      <c r="R4" s="517"/>
      <c r="S4" s="517"/>
      <c r="T4" s="517"/>
      <c r="U4" s="517"/>
      <c r="V4" s="517"/>
      <c r="W4" s="517"/>
      <c r="X4" s="517"/>
      <c r="Y4" s="517"/>
      <c r="Z4" s="517"/>
    </row>
    <row r="5" ht="15.75" customHeight="1">
      <c r="A5" s="699" t="s">
        <v>509</v>
      </c>
      <c r="B5" s="700" t="s">
        <v>912</v>
      </c>
      <c r="C5" s="700" t="s">
        <v>913</v>
      </c>
      <c r="D5" s="700" t="s">
        <v>914</v>
      </c>
      <c r="E5" s="517"/>
      <c r="F5" s="517"/>
      <c r="G5" s="517"/>
      <c r="H5" s="517"/>
      <c r="I5" s="517"/>
      <c r="J5" s="517"/>
      <c r="K5" s="517"/>
      <c r="L5" s="517"/>
      <c r="M5" s="517"/>
      <c r="N5" s="517"/>
      <c r="O5" s="517"/>
      <c r="P5" s="517"/>
      <c r="Q5" s="517"/>
      <c r="R5" s="517"/>
      <c r="S5" s="517"/>
      <c r="T5" s="517"/>
      <c r="U5" s="517"/>
      <c r="V5" s="517"/>
      <c r="W5" s="517"/>
      <c r="X5" s="517"/>
      <c r="Y5" s="517"/>
      <c r="Z5" s="517"/>
    </row>
    <row r="6" ht="15.75" customHeight="1">
      <c r="A6" s="31"/>
      <c r="B6" s="701"/>
      <c r="C6" s="701"/>
      <c r="D6" s="701"/>
      <c r="E6" s="517"/>
      <c r="F6" s="517"/>
      <c r="G6" s="517"/>
      <c r="H6" s="517"/>
      <c r="I6" s="517"/>
      <c r="J6" s="517"/>
      <c r="K6" s="517"/>
      <c r="L6" s="517"/>
      <c r="M6" s="517"/>
      <c r="N6" s="517"/>
      <c r="O6" s="517"/>
      <c r="P6" s="517"/>
      <c r="Q6" s="517"/>
      <c r="R6" s="517"/>
      <c r="S6" s="517"/>
      <c r="T6" s="517"/>
      <c r="U6" s="517"/>
      <c r="V6" s="517"/>
      <c r="W6" s="517"/>
      <c r="X6" s="517"/>
      <c r="Y6" s="517"/>
      <c r="Z6" s="517"/>
    </row>
    <row r="7" ht="15.75" customHeight="1">
      <c r="A7" s="32"/>
      <c r="B7" s="702"/>
      <c r="C7" s="702"/>
      <c r="D7" s="702"/>
      <c r="E7" s="517"/>
      <c r="F7" s="517"/>
      <c r="G7" s="517"/>
      <c r="H7" s="517"/>
      <c r="I7" s="517"/>
      <c r="J7" s="517"/>
      <c r="K7" s="517"/>
      <c r="L7" s="517"/>
      <c r="M7" s="517"/>
      <c r="N7" s="517"/>
      <c r="O7" s="517"/>
      <c r="P7" s="517"/>
      <c r="Q7" s="517"/>
      <c r="R7" s="517"/>
      <c r="S7" s="517"/>
      <c r="T7" s="517"/>
      <c r="U7" s="517"/>
      <c r="V7" s="517"/>
      <c r="W7" s="517"/>
      <c r="X7" s="517"/>
      <c r="Y7" s="517"/>
      <c r="Z7" s="517"/>
    </row>
    <row r="8" ht="15.75" customHeight="1">
      <c r="A8" s="703"/>
      <c r="B8" s="704"/>
      <c r="C8" s="704"/>
      <c r="D8" s="705"/>
      <c r="E8" s="517"/>
      <c r="F8" s="517"/>
      <c r="G8" s="517"/>
      <c r="H8" s="517"/>
      <c r="I8" s="517"/>
      <c r="J8" s="517"/>
      <c r="K8" s="517"/>
      <c r="L8" s="517"/>
      <c r="M8" s="517"/>
      <c r="N8" s="517"/>
      <c r="O8" s="517"/>
      <c r="P8" s="517"/>
      <c r="Q8" s="517"/>
      <c r="R8" s="517"/>
      <c r="S8" s="517"/>
      <c r="T8" s="517"/>
      <c r="U8" s="517"/>
      <c r="V8" s="517"/>
      <c r="W8" s="517"/>
      <c r="X8" s="517"/>
      <c r="Y8" s="517"/>
      <c r="Z8" s="517"/>
    </row>
    <row r="9" ht="15.75" customHeight="1">
      <c r="A9" s="706"/>
      <c r="B9" s="707"/>
      <c r="C9" s="707"/>
      <c r="D9" s="707"/>
      <c r="E9" s="517"/>
      <c r="F9" s="517"/>
      <c r="G9" s="517"/>
      <c r="H9" s="517"/>
      <c r="I9" s="517"/>
      <c r="J9" s="517"/>
      <c r="K9" s="517"/>
      <c r="L9" s="517"/>
      <c r="M9" s="517"/>
      <c r="N9" s="517"/>
      <c r="O9" s="517"/>
      <c r="P9" s="517"/>
      <c r="Q9" s="517"/>
      <c r="R9" s="517"/>
      <c r="S9" s="517"/>
      <c r="T9" s="517"/>
      <c r="U9" s="517"/>
      <c r="V9" s="517"/>
      <c r="W9" s="517"/>
      <c r="X9" s="517"/>
      <c r="Y9" s="517"/>
      <c r="Z9" s="517"/>
    </row>
    <row r="10" ht="15.75" customHeight="1">
      <c r="A10" s="706"/>
      <c r="B10" s="707"/>
      <c r="C10" s="707"/>
      <c r="D10" s="708"/>
      <c r="E10" s="517"/>
      <c r="F10" s="517"/>
      <c r="G10" s="517"/>
      <c r="H10" s="517"/>
      <c r="I10" s="517"/>
      <c r="J10" s="517"/>
      <c r="K10" s="517"/>
      <c r="L10" s="517"/>
      <c r="M10" s="517"/>
      <c r="N10" s="517"/>
      <c r="O10" s="517"/>
      <c r="P10" s="517"/>
      <c r="Q10" s="517"/>
      <c r="R10" s="517"/>
      <c r="S10" s="517"/>
      <c r="T10" s="517"/>
      <c r="U10" s="517"/>
      <c r="V10" s="517"/>
      <c r="W10" s="517"/>
      <c r="X10" s="517"/>
      <c r="Y10" s="517"/>
      <c r="Z10" s="517"/>
    </row>
    <row r="11" ht="15.75" customHeight="1">
      <c r="A11" s="709"/>
      <c r="B11" s="710"/>
      <c r="C11" s="710"/>
      <c r="D11" s="711"/>
      <c r="E11" s="517"/>
      <c r="F11" s="517"/>
      <c r="G11" s="517"/>
      <c r="H11" s="517"/>
      <c r="I11" s="517"/>
      <c r="J11" s="517"/>
      <c r="K11" s="517"/>
      <c r="L11" s="517"/>
      <c r="M11" s="517"/>
      <c r="N11" s="517"/>
      <c r="O11" s="517"/>
      <c r="P11" s="517"/>
      <c r="Q11" s="517"/>
      <c r="R11" s="517"/>
      <c r="S11" s="517"/>
      <c r="T11" s="517"/>
      <c r="U11" s="517"/>
      <c r="V11" s="517"/>
      <c r="W11" s="517"/>
      <c r="X11" s="517"/>
      <c r="Y11" s="517"/>
      <c r="Z11" s="517"/>
    </row>
    <row r="12" ht="24.0" customHeight="1">
      <c r="A12" s="712" t="s">
        <v>915</v>
      </c>
      <c r="B12" s="713"/>
      <c r="C12" s="92"/>
      <c r="D12" s="714"/>
      <c r="E12" s="517"/>
      <c r="F12" s="517"/>
      <c r="G12" s="517"/>
      <c r="H12" s="517"/>
      <c r="I12" s="517"/>
      <c r="J12" s="517"/>
      <c r="K12" s="517"/>
      <c r="L12" s="517"/>
      <c r="M12" s="517"/>
      <c r="N12" s="517"/>
      <c r="O12" s="517"/>
      <c r="P12" s="517"/>
      <c r="Q12" s="517"/>
      <c r="R12" s="517"/>
      <c r="S12" s="517"/>
      <c r="T12" s="517"/>
      <c r="U12" s="517"/>
      <c r="V12" s="517"/>
      <c r="W12" s="517"/>
      <c r="X12" s="517"/>
      <c r="Y12" s="517"/>
      <c r="Z12" s="517"/>
    </row>
    <row r="13" ht="15.75" customHeight="1">
      <c r="A13" s="715"/>
      <c r="B13" s="530"/>
      <c r="C13" s="530"/>
      <c r="D13" s="716"/>
      <c r="E13" s="517"/>
      <c r="F13" s="517"/>
      <c r="G13" s="517"/>
      <c r="H13" s="517"/>
      <c r="I13" s="517"/>
      <c r="J13" s="517"/>
      <c r="K13" s="517"/>
      <c r="L13" s="517"/>
      <c r="M13" s="517"/>
      <c r="N13" s="517"/>
      <c r="O13" s="517"/>
      <c r="P13" s="517"/>
      <c r="Q13" s="517"/>
      <c r="R13" s="517"/>
      <c r="S13" s="517"/>
      <c r="T13" s="517"/>
      <c r="U13" s="517"/>
      <c r="V13" s="517"/>
      <c r="W13" s="517"/>
      <c r="X13" s="517"/>
      <c r="Y13" s="517"/>
      <c r="Z13" s="517"/>
    </row>
    <row r="14" ht="15.75" customHeight="1">
      <c r="A14" s="715"/>
      <c r="B14" s="524"/>
      <c r="C14" s="524"/>
      <c r="D14" s="698"/>
      <c r="E14" s="517"/>
      <c r="F14" s="517"/>
      <c r="G14" s="517"/>
      <c r="H14" s="517"/>
      <c r="I14" s="517"/>
      <c r="J14" s="517"/>
      <c r="K14" s="517"/>
      <c r="L14" s="517"/>
      <c r="M14" s="517"/>
      <c r="N14" s="517"/>
      <c r="O14" s="517"/>
      <c r="P14" s="517"/>
      <c r="Q14" s="517"/>
      <c r="R14" s="517"/>
      <c r="S14" s="517"/>
      <c r="T14" s="517"/>
      <c r="U14" s="517"/>
      <c r="V14" s="517"/>
      <c r="W14" s="517"/>
      <c r="X14" s="517"/>
      <c r="Y14" s="517"/>
      <c r="Z14" s="517"/>
    </row>
    <row r="15" ht="15.75" customHeight="1">
      <c r="A15" s="717" t="s">
        <v>916</v>
      </c>
      <c r="B15" s="92"/>
      <c r="C15" s="92"/>
      <c r="D15" s="714"/>
      <c r="E15" s="517"/>
      <c r="F15" s="517"/>
      <c r="G15" s="517"/>
      <c r="H15" s="517"/>
      <c r="I15" s="517"/>
      <c r="J15" s="517"/>
      <c r="K15" s="517"/>
      <c r="L15" s="517"/>
      <c r="M15" s="517"/>
      <c r="N15" s="517"/>
      <c r="O15" s="517"/>
      <c r="P15" s="517"/>
      <c r="Q15" s="517"/>
      <c r="R15" s="517"/>
      <c r="S15" s="517"/>
      <c r="T15" s="517"/>
      <c r="U15" s="517"/>
      <c r="V15" s="517"/>
      <c r="W15" s="517"/>
      <c r="X15" s="517"/>
      <c r="Y15" s="517"/>
      <c r="Z15" s="517"/>
    </row>
    <row r="16" ht="40.5" customHeight="1">
      <c r="A16" s="718"/>
      <c r="B16" s="550"/>
      <c r="C16" s="550"/>
      <c r="D16" s="698"/>
      <c r="E16" s="517"/>
      <c r="F16" s="517"/>
      <c r="G16" s="517"/>
      <c r="H16" s="517"/>
      <c r="I16" s="517"/>
      <c r="J16" s="517"/>
      <c r="K16" s="517"/>
      <c r="L16" s="517"/>
      <c r="M16" s="517"/>
      <c r="N16" s="517"/>
      <c r="O16" s="517"/>
      <c r="P16" s="517"/>
      <c r="Q16" s="517"/>
      <c r="R16" s="517"/>
      <c r="S16" s="517"/>
      <c r="T16" s="517"/>
      <c r="U16" s="517"/>
      <c r="V16" s="517"/>
      <c r="W16" s="517"/>
      <c r="X16" s="517"/>
      <c r="Y16" s="517"/>
      <c r="Z16" s="517"/>
    </row>
    <row r="17" ht="46.5" customHeight="1">
      <c r="A17" s="719" t="s">
        <v>917</v>
      </c>
      <c r="B17" s="48"/>
      <c r="C17" s="48"/>
      <c r="D17" s="7"/>
      <c r="E17" s="517"/>
      <c r="F17" s="517"/>
      <c r="G17" s="517"/>
      <c r="H17" s="517"/>
      <c r="I17" s="517"/>
      <c r="J17" s="517"/>
      <c r="K17" s="517"/>
      <c r="L17" s="517"/>
      <c r="M17" s="517"/>
      <c r="N17" s="517"/>
      <c r="O17" s="517"/>
      <c r="P17" s="517"/>
      <c r="Q17" s="517"/>
      <c r="R17" s="517"/>
      <c r="S17" s="517"/>
      <c r="T17" s="517"/>
      <c r="U17" s="517"/>
      <c r="V17" s="517"/>
      <c r="W17" s="517"/>
      <c r="X17" s="517"/>
      <c r="Y17" s="517"/>
      <c r="Z17" s="517"/>
    </row>
    <row r="18" ht="49.5" customHeight="1">
      <c r="A18" s="720"/>
      <c r="B18" s="550"/>
      <c r="C18" s="550"/>
      <c r="D18" s="524"/>
      <c r="E18" s="517"/>
      <c r="F18" s="517"/>
      <c r="G18" s="517"/>
      <c r="H18" s="517"/>
      <c r="I18" s="517"/>
      <c r="J18" s="517"/>
      <c r="K18" s="517"/>
      <c r="L18" s="517"/>
      <c r="M18" s="517"/>
      <c r="N18" s="517"/>
      <c r="O18" s="517"/>
      <c r="P18" s="517"/>
      <c r="Q18" s="517"/>
      <c r="R18" s="517"/>
      <c r="S18" s="517"/>
      <c r="T18" s="517"/>
      <c r="U18" s="517"/>
      <c r="V18" s="517"/>
      <c r="W18" s="517"/>
      <c r="X18" s="517"/>
      <c r="Y18" s="517"/>
      <c r="Z18" s="517"/>
    </row>
    <row r="19" ht="15.75" customHeight="1">
      <c r="A19" s="517"/>
      <c r="B19" s="517"/>
      <c r="C19" s="517"/>
      <c r="D19" s="517"/>
      <c r="E19" s="517"/>
      <c r="F19" s="517"/>
      <c r="G19" s="517"/>
      <c r="H19" s="517"/>
      <c r="I19" s="517"/>
      <c r="J19" s="517"/>
      <c r="K19" s="517"/>
      <c r="L19" s="517"/>
      <c r="M19" s="517"/>
      <c r="N19" s="517"/>
      <c r="O19" s="517"/>
      <c r="P19" s="517"/>
      <c r="Q19" s="517"/>
      <c r="R19" s="517"/>
      <c r="S19" s="517"/>
      <c r="T19" s="517"/>
      <c r="U19" s="517"/>
      <c r="V19" s="517"/>
      <c r="W19" s="517"/>
      <c r="X19" s="517"/>
      <c r="Y19" s="517"/>
      <c r="Z19" s="517"/>
    </row>
    <row r="20" ht="15.75" customHeight="1">
      <c r="A20" s="517"/>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row>
    <row r="21" ht="15.75" customHeight="1">
      <c r="A21" s="517"/>
      <c r="B21" s="517"/>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row>
    <row r="22" ht="15.75" customHeight="1">
      <c r="A22" s="517"/>
      <c r="B22" s="517"/>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row>
    <row r="23" ht="15.75" customHeight="1">
      <c r="A23" s="517"/>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row>
    <row r="24" ht="15.75" customHeight="1">
      <c r="A24" s="517"/>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row>
    <row r="25" ht="15.75" customHeight="1">
      <c r="A25" s="517"/>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row>
    <row r="26" ht="15.75" customHeight="1">
      <c r="A26" s="517"/>
      <c r="B26" s="517"/>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row>
    <row r="27" ht="15.75" customHeight="1">
      <c r="A27" s="517"/>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row>
    <row r="28" ht="15.75" customHeight="1">
      <c r="A28" s="517"/>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row>
    <row r="29" ht="15.75" customHeight="1">
      <c r="A29" s="517"/>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row>
    <row r="30" ht="15.75" customHeight="1">
      <c r="A30" s="517"/>
      <c r="B30" s="517"/>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row>
    <row r="31" ht="15.75" customHeight="1">
      <c r="A31" s="517"/>
      <c r="B31" s="517"/>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row>
    <row r="32" ht="15.75" customHeight="1">
      <c r="A32" s="517"/>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row>
    <row r="33" ht="15.75" customHeight="1">
      <c r="A33" s="517"/>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row>
    <row r="34" ht="15.75" customHeight="1">
      <c r="A34" s="517"/>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row>
    <row r="35" ht="15.75" customHeight="1">
      <c r="A35" s="517"/>
      <c r="B35" s="517"/>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row>
    <row r="36" ht="15.75" customHeight="1">
      <c r="A36" s="517"/>
      <c r="B36" s="517"/>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row>
    <row r="37" ht="15.75" customHeight="1">
      <c r="A37" s="517"/>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row>
    <row r="38" ht="15.75" customHeight="1">
      <c r="A38" s="517"/>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row>
    <row r="39" ht="15.75"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row>
    <row r="40" ht="15.75" customHeight="1">
      <c r="A40" s="517"/>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row>
    <row r="41" ht="15.75" customHeight="1">
      <c r="A41" s="51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row>
    <row r="42" ht="15.75" customHeight="1">
      <c r="A42" s="517"/>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row>
    <row r="43" ht="15.75" customHeight="1">
      <c r="A43" s="517"/>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row>
    <row r="44" ht="15.75" customHeight="1">
      <c r="A44" s="517"/>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row>
    <row r="45" ht="15.75" customHeight="1">
      <c r="A45" s="517"/>
      <c r="B45" s="517"/>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row>
    <row r="46" ht="15.75" customHeight="1">
      <c r="A46" s="517"/>
      <c r="B46" s="517"/>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row>
    <row r="47" ht="15.75" customHeight="1">
      <c r="A47" s="517"/>
      <c r="B47" s="517"/>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row>
    <row r="48" ht="15.75" customHeight="1">
      <c r="A48" s="517"/>
      <c r="B48" s="517"/>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row>
    <row r="49" ht="15.75" customHeight="1">
      <c r="A49" s="517"/>
      <c r="B49" s="517"/>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row>
    <row r="50" ht="15.75" customHeight="1">
      <c r="A50" s="517"/>
      <c r="B50" s="517"/>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row>
    <row r="51" ht="15.75" customHeight="1">
      <c r="A51" s="517"/>
      <c r="B51" s="517"/>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row>
    <row r="52" ht="15.75" customHeight="1">
      <c r="A52" s="517"/>
      <c r="B52" s="517"/>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row>
    <row r="53" ht="15.75" customHeight="1">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row>
    <row r="54" ht="15.75" customHeight="1">
      <c r="A54" s="517"/>
      <c r="B54" s="517"/>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row>
    <row r="55" ht="15.75" customHeight="1">
      <c r="A55" s="517"/>
      <c r="B55" s="517"/>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row>
    <row r="56" ht="15.75" customHeight="1">
      <c r="A56" s="517"/>
      <c r="B56" s="517"/>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row>
    <row r="57" ht="15.75" customHeight="1">
      <c r="A57" s="517"/>
      <c r="B57" s="517"/>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row>
    <row r="58" ht="15.75" customHeight="1">
      <c r="A58" s="517"/>
      <c r="B58" s="517"/>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row>
    <row r="59" ht="15.75" customHeight="1">
      <c r="A59" s="517"/>
      <c r="B59" s="517"/>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row>
    <row r="60" ht="15.75" customHeight="1">
      <c r="A60" s="517"/>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row>
    <row r="61" ht="15.75" customHeight="1">
      <c r="A61" s="517"/>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row>
    <row r="62" ht="15.75" customHeight="1">
      <c r="A62" s="517"/>
      <c r="B62" s="517"/>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row>
    <row r="63" ht="15.75" customHeight="1">
      <c r="A63" s="517"/>
      <c r="B63" s="517"/>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row>
    <row r="64" ht="15.75" customHeight="1">
      <c r="A64" s="517"/>
      <c r="B64" s="517"/>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row>
    <row r="65" ht="15.75" customHeight="1">
      <c r="A65" s="517"/>
      <c r="B65" s="517"/>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row>
    <row r="66" ht="15.75" customHeight="1">
      <c r="A66" s="517"/>
      <c r="B66" s="517"/>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row>
    <row r="67" ht="15.75" customHeight="1">
      <c r="A67" s="517"/>
      <c r="B67" s="517"/>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row>
    <row r="68" ht="15.75" customHeight="1">
      <c r="A68" s="517"/>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row>
    <row r="69" ht="15.75" customHeight="1">
      <c r="A69" s="517"/>
      <c r="B69" s="517"/>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row>
    <row r="70" ht="15.75" customHeight="1">
      <c r="A70" s="517"/>
      <c r="B70" s="517"/>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row>
    <row r="71" ht="15.75" customHeight="1">
      <c r="A71" s="517"/>
      <c r="B71" s="517"/>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row>
    <row r="72" ht="15.75" customHeight="1">
      <c r="A72" s="517"/>
      <c r="B72" s="517"/>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row>
    <row r="73" ht="15.75" customHeight="1">
      <c r="A73" s="517"/>
      <c r="B73" s="517"/>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row>
    <row r="74" ht="15.75" customHeight="1">
      <c r="A74" s="517"/>
      <c r="B74" s="517"/>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row>
    <row r="75" ht="15.75" customHeight="1">
      <c r="A75" s="517"/>
      <c r="B75" s="517"/>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row>
    <row r="76" ht="15.75" customHeight="1">
      <c r="A76" s="517"/>
      <c r="B76" s="517"/>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row>
    <row r="77" ht="15.75" customHeight="1">
      <c r="A77" s="517"/>
      <c r="B77" s="517"/>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row>
    <row r="78" ht="15.75" customHeight="1">
      <c r="A78" s="517"/>
      <c r="B78" s="517"/>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row>
    <row r="79" ht="15.75" customHeight="1">
      <c r="A79" s="517"/>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row>
    <row r="80" ht="15.75" customHeight="1">
      <c r="A80" s="517"/>
      <c r="B80" s="517"/>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row>
    <row r="81" ht="15.75" customHeight="1">
      <c r="A81" s="517"/>
      <c r="B81" s="517"/>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row>
    <row r="82" ht="15.75" customHeight="1">
      <c r="A82" s="517"/>
      <c r="B82" s="517"/>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row>
    <row r="83" ht="15.75" customHeight="1">
      <c r="A83" s="517"/>
      <c r="B83" s="517"/>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row>
    <row r="84" ht="15.75" customHeight="1">
      <c r="A84" s="517"/>
      <c r="B84" s="517"/>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row>
    <row r="85" ht="15.75" customHeight="1">
      <c r="A85" s="517"/>
      <c r="B85" s="517"/>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row>
    <row r="86" ht="15.75" customHeight="1">
      <c r="A86" s="517"/>
      <c r="B86" s="517"/>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row>
    <row r="87" ht="15.75" customHeight="1">
      <c r="A87" s="517"/>
      <c r="B87" s="517"/>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row>
    <row r="88" ht="15.75" customHeight="1">
      <c r="A88" s="517"/>
      <c r="B88" s="517"/>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row>
    <row r="89" ht="15.75" customHeight="1">
      <c r="A89" s="517"/>
      <c r="B89" s="517"/>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row>
    <row r="90" ht="15.75" customHeight="1">
      <c r="A90" s="517"/>
      <c r="B90" s="517"/>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row>
    <row r="91" ht="15.75" customHeight="1">
      <c r="A91" s="517"/>
      <c r="B91" s="517"/>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row>
    <row r="92" ht="15.75" customHeight="1">
      <c r="A92" s="517"/>
      <c r="B92" s="517"/>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row>
    <row r="93" ht="15.75" customHeight="1">
      <c r="A93" s="517"/>
      <c r="B93" s="517"/>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row>
    <row r="94" ht="15.75" customHeight="1">
      <c r="A94" s="517"/>
      <c r="B94" s="517"/>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row>
    <row r="95" ht="15.75" customHeight="1">
      <c r="A95" s="517"/>
      <c r="B95" s="517"/>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row>
    <row r="96" ht="15.75" customHeight="1">
      <c r="A96" s="517"/>
      <c r="B96" s="517"/>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row>
    <row r="97" ht="15.75" customHeight="1">
      <c r="A97" s="517"/>
      <c r="B97" s="517"/>
      <c r="C97" s="517"/>
      <c r="D97" s="517"/>
      <c r="E97" s="517"/>
      <c r="F97" s="517"/>
      <c r="G97" s="517"/>
      <c r="H97" s="517"/>
      <c r="I97" s="517"/>
      <c r="J97" s="517"/>
      <c r="K97" s="517"/>
      <c r="L97" s="517"/>
      <c r="M97" s="517"/>
      <c r="N97" s="517"/>
      <c r="O97" s="517"/>
      <c r="P97" s="517"/>
      <c r="Q97" s="517"/>
      <c r="R97" s="517"/>
      <c r="S97" s="517"/>
      <c r="T97" s="517"/>
      <c r="U97" s="517"/>
      <c r="V97" s="517"/>
      <c r="W97" s="517"/>
      <c r="X97" s="517"/>
      <c r="Y97" s="517"/>
      <c r="Z97" s="517"/>
    </row>
    <row r="98" ht="15.75" customHeight="1">
      <c r="A98" s="517"/>
      <c r="B98" s="517"/>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row>
    <row r="99" ht="15.75" customHeight="1">
      <c r="A99" s="517"/>
      <c r="B99" s="517"/>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row>
    <row r="100" ht="15.75" customHeight="1">
      <c r="A100" s="517"/>
      <c r="B100" s="517"/>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row>
    <row r="101" ht="15.75" customHeight="1">
      <c r="A101" s="517"/>
      <c r="B101" s="517"/>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row>
    <row r="102" ht="15.75" customHeight="1">
      <c r="A102" s="517"/>
      <c r="B102" s="517"/>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row>
    <row r="103" ht="15.75" customHeight="1">
      <c r="A103" s="517"/>
      <c r="B103" s="517"/>
      <c r="C103" s="517"/>
      <c r="D103" s="517"/>
      <c r="E103" s="517"/>
      <c r="F103" s="517"/>
      <c r="G103" s="517"/>
      <c r="H103" s="517"/>
      <c r="I103" s="517"/>
      <c r="J103" s="517"/>
      <c r="K103" s="517"/>
      <c r="L103" s="517"/>
      <c r="M103" s="517"/>
      <c r="N103" s="517"/>
      <c r="O103" s="517"/>
      <c r="P103" s="517"/>
      <c r="Q103" s="517"/>
      <c r="R103" s="517"/>
      <c r="S103" s="517"/>
      <c r="T103" s="517"/>
      <c r="U103" s="517"/>
      <c r="V103" s="517"/>
      <c r="W103" s="517"/>
      <c r="X103" s="517"/>
      <c r="Y103" s="517"/>
      <c r="Z103" s="517"/>
    </row>
    <row r="104" ht="15.75" customHeight="1">
      <c r="A104" s="517"/>
      <c r="B104" s="517"/>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row>
    <row r="105" ht="15.75" customHeight="1">
      <c r="A105" s="517"/>
      <c r="B105" s="517"/>
      <c r="C105" s="517"/>
      <c r="D105" s="517"/>
      <c r="E105" s="517"/>
      <c r="F105" s="517"/>
      <c r="G105" s="517"/>
      <c r="H105" s="517"/>
      <c r="I105" s="517"/>
      <c r="J105" s="517"/>
      <c r="K105" s="517"/>
      <c r="L105" s="517"/>
      <c r="M105" s="517"/>
      <c r="N105" s="517"/>
      <c r="O105" s="517"/>
      <c r="P105" s="517"/>
      <c r="Q105" s="517"/>
      <c r="R105" s="517"/>
      <c r="S105" s="517"/>
      <c r="T105" s="517"/>
      <c r="U105" s="517"/>
      <c r="V105" s="517"/>
      <c r="W105" s="517"/>
      <c r="X105" s="517"/>
      <c r="Y105" s="517"/>
      <c r="Z105" s="517"/>
    </row>
    <row r="106" ht="15.75" customHeight="1">
      <c r="A106" s="517"/>
      <c r="B106" s="517"/>
      <c r="C106" s="517"/>
      <c r="D106" s="517"/>
      <c r="E106" s="517"/>
      <c r="F106" s="517"/>
      <c r="G106" s="517"/>
      <c r="H106" s="517"/>
      <c r="I106" s="517"/>
      <c r="J106" s="517"/>
      <c r="K106" s="517"/>
      <c r="L106" s="517"/>
      <c r="M106" s="517"/>
      <c r="N106" s="517"/>
      <c r="O106" s="517"/>
      <c r="P106" s="517"/>
      <c r="Q106" s="517"/>
      <c r="R106" s="517"/>
      <c r="S106" s="517"/>
      <c r="T106" s="517"/>
      <c r="U106" s="517"/>
      <c r="V106" s="517"/>
      <c r="W106" s="517"/>
      <c r="X106" s="517"/>
      <c r="Y106" s="517"/>
      <c r="Z106" s="517"/>
    </row>
    <row r="107" ht="15.75" customHeight="1">
      <c r="A107" s="517"/>
      <c r="B107" s="517"/>
      <c r="C107" s="517"/>
      <c r="D107" s="517"/>
      <c r="E107" s="517"/>
      <c r="F107" s="517"/>
      <c r="G107" s="517"/>
      <c r="H107" s="517"/>
      <c r="I107" s="517"/>
      <c r="J107" s="517"/>
      <c r="K107" s="517"/>
      <c r="L107" s="517"/>
      <c r="M107" s="517"/>
      <c r="N107" s="517"/>
      <c r="O107" s="517"/>
      <c r="P107" s="517"/>
      <c r="Q107" s="517"/>
      <c r="R107" s="517"/>
      <c r="S107" s="517"/>
      <c r="T107" s="517"/>
      <c r="U107" s="517"/>
      <c r="V107" s="517"/>
      <c r="W107" s="517"/>
      <c r="X107" s="517"/>
      <c r="Y107" s="517"/>
      <c r="Z107" s="517"/>
    </row>
    <row r="108" ht="15.75" customHeight="1">
      <c r="A108" s="517"/>
      <c r="B108" s="517"/>
      <c r="C108" s="517"/>
      <c r="D108" s="517"/>
      <c r="E108" s="517"/>
      <c r="F108" s="517"/>
      <c r="G108" s="517"/>
      <c r="H108" s="517"/>
      <c r="I108" s="517"/>
      <c r="J108" s="517"/>
      <c r="K108" s="517"/>
      <c r="L108" s="517"/>
      <c r="M108" s="517"/>
      <c r="N108" s="517"/>
      <c r="O108" s="517"/>
      <c r="P108" s="517"/>
      <c r="Q108" s="517"/>
      <c r="R108" s="517"/>
      <c r="S108" s="517"/>
      <c r="T108" s="517"/>
      <c r="U108" s="517"/>
      <c r="V108" s="517"/>
      <c r="W108" s="517"/>
      <c r="X108" s="517"/>
      <c r="Y108" s="517"/>
      <c r="Z108" s="517"/>
    </row>
    <row r="109" ht="15.75" customHeight="1">
      <c r="A109" s="517"/>
      <c r="B109" s="517"/>
      <c r="C109" s="517"/>
      <c r="D109" s="517"/>
      <c r="E109" s="517"/>
      <c r="F109" s="517"/>
      <c r="G109" s="517"/>
      <c r="H109" s="517"/>
      <c r="I109" s="517"/>
      <c r="J109" s="517"/>
      <c r="K109" s="517"/>
      <c r="L109" s="517"/>
      <c r="M109" s="517"/>
      <c r="N109" s="517"/>
      <c r="O109" s="517"/>
      <c r="P109" s="517"/>
      <c r="Q109" s="517"/>
      <c r="R109" s="517"/>
      <c r="S109" s="517"/>
      <c r="T109" s="517"/>
      <c r="U109" s="517"/>
      <c r="V109" s="517"/>
      <c r="W109" s="517"/>
      <c r="X109" s="517"/>
      <c r="Y109" s="517"/>
      <c r="Z109" s="517"/>
    </row>
    <row r="110" ht="15.75" customHeight="1">
      <c r="A110" s="517"/>
      <c r="B110" s="517"/>
      <c r="C110" s="517"/>
      <c r="D110" s="517"/>
      <c r="E110" s="517"/>
      <c r="F110" s="517"/>
      <c r="G110" s="517"/>
      <c r="H110" s="517"/>
      <c r="I110" s="517"/>
      <c r="J110" s="517"/>
      <c r="K110" s="517"/>
      <c r="L110" s="517"/>
      <c r="M110" s="517"/>
      <c r="N110" s="517"/>
      <c r="O110" s="517"/>
      <c r="P110" s="517"/>
      <c r="Q110" s="517"/>
      <c r="R110" s="517"/>
      <c r="S110" s="517"/>
      <c r="T110" s="517"/>
      <c r="U110" s="517"/>
      <c r="V110" s="517"/>
      <c r="W110" s="517"/>
      <c r="X110" s="517"/>
      <c r="Y110" s="517"/>
      <c r="Z110" s="517"/>
    </row>
    <row r="111" ht="15.75" customHeight="1">
      <c r="A111" s="517"/>
      <c r="B111" s="517"/>
      <c r="C111" s="517"/>
      <c r="D111" s="517"/>
      <c r="E111" s="517"/>
      <c r="F111" s="517"/>
      <c r="G111" s="517"/>
      <c r="H111" s="517"/>
      <c r="I111" s="517"/>
      <c r="J111" s="517"/>
      <c r="K111" s="517"/>
      <c r="L111" s="517"/>
      <c r="M111" s="517"/>
      <c r="N111" s="517"/>
      <c r="O111" s="517"/>
      <c r="P111" s="517"/>
      <c r="Q111" s="517"/>
      <c r="R111" s="517"/>
      <c r="S111" s="517"/>
      <c r="T111" s="517"/>
      <c r="U111" s="517"/>
      <c r="V111" s="517"/>
      <c r="W111" s="517"/>
      <c r="X111" s="517"/>
      <c r="Y111" s="517"/>
      <c r="Z111" s="517"/>
    </row>
    <row r="112" ht="15.75" customHeight="1">
      <c r="A112" s="517"/>
      <c r="B112" s="517"/>
      <c r="C112" s="517"/>
      <c r="D112" s="517"/>
      <c r="E112" s="517"/>
      <c r="F112" s="517"/>
      <c r="G112" s="517"/>
      <c r="H112" s="517"/>
      <c r="I112" s="517"/>
      <c r="J112" s="517"/>
      <c r="K112" s="517"/>
      <c r="L112" s="517"/>
      <c r="M112" s="517"/>
      <c r="N112" s="517"/>
      <c r="O112" s="517"/>
      <c r="P112" s="517"/>
      <c r="Q112" s="517"/>
      <c r="R112" s="517"/>
      <c r="S112" s="517"/>
      <c r="T112" s="517"/>
      <c r="U112" s="517"/>
      <c r="V112" s="517"/>
      <c r="W112" s="517"/>
      <c r="X112" s="517"/>
      <c r="Y112" s="517"/>
      <c r="Z112" s="517"/>
    </row>
    <row r="113" ht="15.75" customHeight="1">
      <c r="A113" s="517"/>
      <c r="B113" s="517"/>
      <c r="C113" s="517"/>
      <c r="D113" s="517"/>
      <c r="E113" s="517"/>
      <c r="F113" s="517"/>
      <c r="G113" s="517"/>
      <c r="H113" s="517"/>
      <c r="I113" s="517"/>
      <c r="J113" s="517"/>
      <c r="K113" s="517"/>
      <c r="L113" s="517"/>
      <c r="M113" s="517"/>
      <c r="N113" s="517"/>
      <c r="O113" s="517"/>
      <c r="P113" s="517"/>
      <c r="Q113" s="517"/>
      <c r="R113" s="517"/>
      <c r="S113" s="517"/>
      <c r="T113" s="517"/>
      <c r="U113" s="517"/>
      <c r="V113" s="517"/>
      <c r="W113" s="517"/>
      <c r="X113" s="517"/>
      <c r="Y113" s="517"/>
      <c r="Z113" s="517"/>
    </row>
    <row r="114" ht="15.75" customHeight="1">
      <c r="A114" s="517"/>
      <c r="B114" s="517"/>
      <c r="C114" s="517"/>
      <c r="D114" s="517"/>
      <c r="E114" s="517"/>
      <c r="F114" s="517"/>
      <c r="G114" s="517"/>
      <c r="H114" s="517"/>
      <c r="I114" s="517"/>
      <c r="J114" s="517"/>
      <c r="K114" s="517"/>
      <c r="L114" s="517"/>
      <c r="M114" s="517"/>
      <c r="N114" s="517"/>
      <c r="O114" s="517"/>
      <c r="P114" s="517"/>
      <c r="Q114" s="517"/>
      <c r="R114" s="517"/>
      <c r="S114" s="517"/>
      <c r="T114" s="517"/>
      <c r="U114" s="517"/>
      <c r="V114" s="517"/>
      <c r="W114" s="517"/>
      <c r="X114" s="517"/>
      <c r="Y114" s="517"/>
      <c r="Z114" s="517"/>
    </row>
    <row r="115" ht="15.75" customHeight="1">
      <c r="A115" s="517"/>
      <c r="B115" s="517"/>
      <c r="C115" s="517"/>
      <c r="D115" s="517"/>
      <c r="E115" s="517"/>
      <c r="F115" s="517"/>
      <c r="G115" s="517"/>
      <c r="H115" s="517"/>
      <c r="I115" s="517"/>
      <c r="J115" s="517"/>
      <c r="K115" s="517"/>
      <c r="L115" s="517"/>
      <c r="M115" s="517"/>
      <c r="N115" s="517"/>
      <c r="O115" s="517"/>
      <c r="P115" s="517"/>
      <c r="Q115" s="517"/>
      <c r="R115" s="517"/>
      <c r="S115" s="517"/>
      <c r="T115" s="517"/>
      <c r="U115" s="517"/>
      <c r="V115" s="517"/>
      <c r="W115" s="517"/>
      <c r="X115" s="517"/>
      <c r="Y115" s="517"/>
      <c r="Z115" s="517"/>
    </row>
    <row r="116" ht="15.75" customHeight="1">
      <c r="A116" s="517"/>
      <c r="B116" s="517"/>
      <c r="C116" s="517"/>
      <c r="D116" s="517"/>
      <c r="E116" s="517"/>
      <c r="F116" s="517"/>
      <c r="G116" s="517"/>
      <c r="H116" s="517"/>
      <c r="I116" s="517"/>
      <c r="J116" s="517"/>
      <c r="K116" s="517"/>
      <c r="L116" s="517"/>
      <c r="M116" s="517"/>
      <c r="N116" s="517"/>
      <c r="O116" s="517"/>
      <c r="P116" s="517"/>
      <c r="Q116" s="517"/>
      <c r="R116" s="517"/>
      <c r="S116" s="517"/>
      <c r="T116" s="517"/>
      <c r="U116" s="517"/>
      <c r="V116" s="517"/>
      <c r="W116" s="517"/>
      <c r="X116" s="517"/>
      <c r="Y116" s="517"/>
      <c r="Z116" s="517"/>
    </row>
    <row r="117" ht="15.75" customHeight="1">
      <c r="A117" s="517"/>
      <c r="B117" s="517"/>
      <c r="C117" s="517"/>
      <c r="D117" s="517"/>
      <c r="E117" s="517"/>
      <c r="F117" s="517"/>
      <c r="G117" s="517"/>
      <c r="H117" s="517"/>
      <c r="I117" s="517"/>
      <c r="J117" s="517"/>
      <c r="K117" s="517"/>
      <c r="L117" s="517"/>
      <c r="M117" s="517"/>
      <c r="N117" s="517"/>
      <c r="O117" s="517"/>
      <c r="P117" s="517"/>
      <c r="Q117" s="517"/>
      <c r="R117" s="517"/>
      <c r="S117" s="517"/>
      <c r="T117" s="517"/>
      <c r="U117" s="517"/>
      <c r="V117" s="517"/>
      <c r="W117" s="517"/>
      <c r="X117" s="517"/>
      <c r="Y117" s="517"/>
      <c r="Z117" s="517"/>
    </row>
    <row r="118" ht="15.75" customHeight="1">
      <c r="A118" s="517"/>
      <c r="B118" s="517"/>
      <c r="C118" s="517"/>
      <c r="D118" s="517"/>
      <c r="E118" s="517"/>
      <c r="F118" s="517"/>
      <c r="G118" s="517"/>
      <c r="H118" s="517"/>
      <c r="I118" s="517"/>
      <c r="J118" s="517"/>
      <c r="K118" s="517"/>
      <c r="L118" s="517"/>
      <c r="M118" s="517"/>
      <c r="N118" s="517"/>
      <c r="O118" s="517"/>
      <c r="P118" s="517"/>
      <c r="Q118" s="517"/>
      <c r="R118" s="517"/>
      <c r="S118" s="517"/>
      <c r="T118" s="517"/>
      <c r="U118" s="517"/>
      <c r="V118" s="517"/>
      <c r="W118" s="517"/>
      <c r="X118" s="517"/>
      <c r="Y118" s="517"/>
      <c r="Z118" s="517"/>
    </row>
    <row r="119" ht="15.75" customHeight="1">
      <c r="A119" s="517"/>
      <c r="B119" s="517"/>
      <c r="C119" s="517"/>
      <c r="D119" s="517"/>
      <c r="E119" s="517"/>
      <c r="F119" s="517"/>
      <c r="G119" s="517"/>
      <c r="H119" s="517"/>
      <c r="I119" s="517"/>
      <c r="J119" s="517"/>
      <c r="K119" s="517"/>
      <c r="L119" s="517"/>
      <c r="M119" s="517"/>
      <c r="N119" s="517"/>
      <c r="O119" s="517"/>
      <c r="P119" s="517"/>
      <c r="Q119" s="517"/>
      <c r="R119" s="517"/>
      <c r="S119" s="517"/>
      <c r="T119" s="517"/>
      <c r="U119" s="517"/>
      <c r="V119" s="517"/>
      <c r="W119" s="517"/>
      <c r="X119" s="517"/>
      <c r="Y119" s="517"/>
      <c r="Z119" s="517"/>
    </row>
    <row r="120" ht="15.75" customHeight="1">
      <c r="A120" s="517"/>
      <c r="B120" s="517"/>
      <c r="C120" s="517"/>
      <c r="D120" s="517"/>
      <c r="E120" s="517"/>
      <c r="F120" s="517"/>
      <c r="G120" s="517"/>
      <c r="H120" s="517"/>
      <c r="I120" s="517"/>
      <c r="J120" s="517"/>
      <c r="K120" s="517"/>
      <c r="L120" s="517"/>
      <c r="M120" s="517"/>
      <c r="N120" s="517"/>
      <c r="O120" s="517"/>
      <c r="P120" s="517"/>
      <c r="Q120" s="517"/>
      <c r="R120" s="517"/>
      <c r="S120" s="517"/>
      <c r="T120" s="517"/>
      <c r="U120" s="517"/>
      <c r="V120" s="517"/>
      <c r="W120" s="517"/>
      <c r="X120" s="517"/>
      <c r="Y120" s="517"/>
      <c r="Z120" s="517"/>
    </row>
    <row r="121" ht="15.75" customHeight="1">
      <c r="A121" s="517"/>
      <c r="B121" s="517"/>
      <c r="C121" s="517"/>
      <c r="D121" s="517"/>
      <c r="E121" s="517"/>
      <c r="F121" s="517"/>
      <c r="G121" s="517"/>
      <c r="H121" s="517"/>
      <c r="I121" s="517"/>
      <c r="J121" s="517"/>
      <c r="K121" s="517"/>
      <c r="L121" s="517"/>
      <c r="M121" s="517"/>
      <c r="N121" s="517"/>
      <c r="O121" s="517"/>
      <c r="P121" s="517"/>
      <c r="Q121" s="517"/>
      <c r="R121" s="517"/>
      <c r="S121" s="517"/>
      <c r="T121" s="517"/>
      <c r="U121" s="517"/>
      <c r="V121" s="517"/>
      <c r="W121" s="517"/>
      <c r="X121" s="517"/>
      <c r="Y121" s="517"/>
      <c r="Z121" s="517"/>
    </row>
    <row r="122" ht="15.75" customHeight="1">
      <c r="A122" s="517"/>
      <c r="B122" s="517"/>
      <c r="C122" s="517"/>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row>
    <row r="123" ht="15.75" customHeight="1">
      <c r="A123" s="517"/>
      <c r="B123" s="517"/>
      <c r="C123" s="517"/>
      <c r="D123" s="517"/>
      <c r="E123" s="517"/>
      <c r="F123" s="517"/>
      <c r="G123" s="517"/>
      <c r="H123" s="517"/>
      <c r="I123" s="517"/>
      <c r="J123" s="517"/>
      <c r="K123" s="517"/>
      <c r="L123" s="517"/>
      <c r="M123" s="517"/>
      <c r="N123" s="517"/>
      <c r="O123" s="517"/>
      <c r="P123" s="517"/>
      <c r="Q123" s="517"/>
      <c r="R123" s="517"/>
      <c r="S123" s="517"/>
      <c r="T123" s="517"/>
      <c r="U123" s="517"/>
      <c r="V123" s="517"/>
      <c r="W123" s="517"/>
      <c r="X123" s="517"/>
      <c r="Y123" s="517"/>
      <c r="Z123" s="517"/>
    </row>
    <row r="124" ht="15.75" customHeight="1">
      <c r="A124" s="517"/>
      <c r="B124" s="517"/>
      <c r="C124" s="517"/>
      <c r="D124" s="517"/>
      <c r="E124" s="517"/>
      <c r="F124" s="517"/>
      <c r="G124" s="517"/>
      <c r="H124" s="517"/>
      <c r="I124" s="517"/>
      <c r="J124" s="517"/>
      <c r="K124" s="517"/>
      <c r="L124" s="517"/>
      <c r="M124" s="517"/>
      <c r="N124" s="517"/>
      <c r="O124" s="517"/>
      <c r="P124" s="517"/>
      <c r="Q124" s="517"/>
      <c r="R124" s="517"/>
      <c r="S124" s="517"/>
      <c r="T124" s="517"/>
      <c r="U124" s="517"/>
      <c r="V124" s="517"/>
      <c r="W124" s="517"/>
      <c r="X124" s="517"/>
      <c r="Y124" s="517"/>
      <c r="Z124" s="517"/>
    </row>
    <row r="125" ht="15.75" customHeight="1">
      <c r="A125" s="517"/>
      <c r="B125" s="517"/>
      <c r="C125" s="517"/>
      <c r="D125" s="517"/>
      <c r="E125" s="517"/>
      <c r="F125" s="517"/>
      <c r="G125" s="517"/>
      <c r="H125" s="517"/>
      <c r="I125" s="517"/>
      <c r="J125" s="517"/>
      <c r="K125" s="517"/>
      <c r="L125" s="517"/>
      <c r="M125" s="517"/>
      <c r="N125" s="517"/>
      <c r="O125" s="517"/>
      <c r="P125" s="517"/>
      <c r="Q125" s="517"/>
      <c r="R125" s="517"/>
      <c r="S125" s="517"/>
      <c r="T125" s="517"/>
      <c r="U125" s="517"/>
      <c r="V125" s="517"/>
      <c r="W125" s="517"/>
      <c r="X125" s="517"/>
      <c r="Y125" s="517"/>
      <c r="Z125" s="517"/>
    </row>
    <row r="126" ht="15.75" customHeight="1">
      <c r="A126" s="517"/>
      <c r="B126" s="517"/>
      <c r="C126" s="517"/>
      <c r="D126" s="517"/>
      <c r="E126" s="517"/>
      <c r="F126" s="517"/>
      <c r="G126" s="517"/>
      <c r="H126" s="517"/>
      <c r="I126" s="517"/>
      <c r="J126" s="517"/>
      <c r="K126" s="517"/>
      <c r="L126" s="517"/>
      <c r="M126" s="517"/>
      <c r="N126" s="517"/>
      <c r="O126" s="517"/>
      <c r="P126" s="517"/>
      <c r="Q126" s="517"/>
      <c r="R126" s="517"/>
      <c r="S126" s="517"/>
      <c r="T126" s="517"/>
      <c r="U126" s="517"/>
      <c r="V126" s="517"/>
      <c r="W126" s="517"/>
      <c r="X126" s="517"/>
      <c r="Y126" s="517"/>
      <c r="Z126" s="517"/>
    </row>
    <row r="127" ht="15.75" customHeight="1">
      <c r="A127" s="517"/>
      <c r="B127" s="517"/>
      <c r="C127" s="517"/>
      <c r="D127" s="517"/>
      <c r="E127" s="517"/>
      <c r="F127" s="517"/>
      <c r="G127" s="517"/>
      <c r="H127" s="517"/>
      <c r="I127" s="517"/>
      <c r="J127" s="517"/>
      <c r="K127" s="517"/>
      <c r="L127" s="517"/>
      <c r="M127" s="517"/>
      <c r="N127" s="517"/>
      <c r="O127" s="517"/>
      <c r="P127" s="517"/>
      <c r="Q127" s="517"/>
      <c r="R127" s="517"/>
      <c r="S127" s="517"/>
      <c r="T127" s="517"/>
      <c r="U127" s="517"/>
      <c r="V127" s="517"/>
      <c r="W127" s="517"/>
      <c r="X127" s="517"/>
      <c r="Y127" s="517"/>
      <c r="Z127" s="517"/>
    </row>
    <row r="128" ht="15.75" customHeight="1">
      <c r="A128" s="517"/>
      <c r="B128" s="517"/>
      <c r="C128" s="517"/>
      <c r="D128" s="517"/>
      <c r="E128" s="517"/>
      <c r="F128" s="517"/>
      <c r="G128" s="517"/>
      <c r="H128" s="517"/>
      <c r="I128" s="517"/>
      <c r="J128" s="517"/>
      <c r="K128" s="517"/>
      <c r="L128" s="517"/>
      <c r="M128" s="517"/>
      <c r="N128" s="517"/>
      <c r="O128" s="517"/>
      <c r="P128" s="517"/>
      <c r="Q128" s="517"/>
      <c r="R128" s="517"/>
      <c r="S128" s="517"/>
      <c r="T128" s="517"/>
      <c r="U128" s="517"/>
      <c r="V128" s="517"/>
      <c r="W128" s="517"/>
      <c r="X128" s="517"/>
      <c r="Y128" s="517"/>
      <c r="Z128" s="517"/>
    </row>
    <row r="129" ht="15.75" customHeight="1">
      <c r="A129" s="517"/>
      <c r="B129" s="517"/>
      <c r="C129" s="517"/>
      <c r="D129" s="517"/>
      <c r="E129" s="517"/>
      <c r="F129" s="517"/>
      <c r="G129" s="517"/>
      <c r="H129" s="517"/>
      <c r="I129" s="517"/>
      <c r="J129" s="517"/>
      <c r="K129" s="517"/>
      <c r="L129" s="517"/>
      <c r="M129" s="517"/>
      <c r="N129" s="517"/>
      <c r="O129" s="517"/>
      <c r="P129" s="517"/>
      <c r="Q129" s="517"/>
      <c r="R129" s="517"/>
      <c r="S129" s="517"/>
      <c r="T129" s="517"/>
      <c r="U129" s="517"/>
      <c r="V129" s="517"/>
      <c r="W129" s="517"/>
      <c r="X129" s="517"/>
      <c r="Y129" s="517"/>
      <c r="Z129" s="517"/>
    </row>
    <row r="130" ht="15.75" customHeight="1">
      <c r="A130" s="517"/>
      <c r="B130" s="517"/>
      <c r="C130" s="517"/>
      <c r="D130" s="517"/>
      <c r="E130" s="517"/>
      <c r="F130" s="517"/>
      <c r="G130" s="517"/>
      <c r="H130" s="517"/>
      <c r="I130" s="517"/>
      <c r="J130" s="517"/>
      <c r="K130" s="517"/>
      <c r="L130" s="517"/>
      <c r="M130" s="517"/>
      <c r="N130" s="517"/>
      <c r="O130" s="517"/>
      <c r="P130" s="517"/>
      <c r="Q130" s="517"/>
      <c r="R130" s="517"/>
      <c r="S130" s="517"/>
      <c r="T130" s="517"/>
      <c r="U130" s="517"/>
      <c r="V130" s="517"/>
      <c r="W130" s="517"/>
      <c r="X130" s="517"/>
      <c r="Y130" s="517"/>
      <c r="Z130" s="517"/>
    </row>
    <row r="131" ht="15.75" customHeight="1">
      <c r="A131" s="517"/>
      <c r="B131" s="517"/>
      <c r="C131" s="517"/>
      <c r="D131" s="517"/>
      <c r="E131" s="517"/>
      <c r="F131" s="517"/>
      <c r="G131" s="517"/>
      <c r="H131" s="517"/>
      <c r="I131" s="517"/>
      <c r="J131" s="517"/>
      <c r="K131" s="517"/>
      <c r="L131" s="517"/>
      <c r="M131" s="517"/>
      <c r="N131" s="517"/>
      <c r="O131" s="517"/>
      <c r="P131" s="517"/>
      <c r="Q131" s="517"/>
      <c r="R131" s="517"/>
      <c r="S131" s="517"/>
      <c r="T131" s="517"/>
      <c r="U131" s="517"/>
      <c r="V131" s="517"/>
      <c r="W131" s="517"/>
      <c r="X131" s="517"/>
      <c r="Y131" s="517"/>
      <c r="Z131" s="517"/>
    </row>
    <row r="132" ht="15.75" customHeight="1">
      <c r="A132" s="517"/>
      <c r="B132" s="517"/>
      <c r="C132" s="517"/>
      <c r="D132" s="517"/>
      <c r="E132" s="517"/>
      <c r="F132" s="517"/>
      <c r="G132" s="517"/>
      <c r="H132" s="517"/>
      <c r="I132" s="517"/>
      <c r="J132" s="517"/>
      <c r="K132" s="517"/>
      <c r="L132" s="517"/>
      <c r="M132" s="517"/>
      <c r="N132" s="517"/>
      <c r="O132" s="517"/>
      <c r="P132" s="517"/>
      <c r="Q132" s="517"/>
      <c r="R132" s="517"/>
      <c r="S132" s="517"/>
      <c r="T132" s="517"/>
      <c r="U132" s="517"/>
      <c r="V132" s="517"/>
      <c r="W132" s="517"/>
      <c r="X132" s="517"/>
      <c r="Y132" s="517"/>
      <c r="Z132" s="517"/>
    </row>
    <row r="133" ht="15.75" customHeight="1">
      <c r="A133" s="517"/>
      <c r="B133" s="517"/>
      <c r="C133" s="517"/>
      <c r="D133" s="517"/>
      <c r="E133" s="517"/>
      <c r="F133" s="517"/>
      <c r="G133" s="517"/>
      <c r="H133" s="517"/>
      <c r="I133" s="517"/>
      <c r="J133" s="517"/>
      <c r="K133" s="517"/>
      <c r="L133" s="517"/>
      <c r="M133" s="517"/>
      <c r="N133" s="517"/>
      <c r="O133" s="517"/>
      <c r="P133" s="517"/>
      <c r="Q133" s="517"/>
      <c r="R133" s="517"/>
      <c r="S133" s="517"/>
      <c r="T133" s="517"/>
      <c r="U133" s="517"/>
      <c r="V133" s="517"/>
      <c r="W133" s="517"/>
      <c r="X133" s="517"/>
      <c r="Y133" s="517"/>
      <c r="Z133" s="517"/>
    </row>
    <row r="134" ht="15.75" customHeight="1">
      <c r="A134" s="517"/>
      <c r="B134" s="517"/>
      <c r="C134" s="517"/>
      <c r="D134" s="517"/>
      <c r="E134" s="517"/>
      <c r="F134" s="517"/>
      <c r="G134" s="517"/>
      <c r="H134" s="517"/>
      <c r="I134" s="517"/>
      <c r="J134" s="517"/>
      <c r="K134" s="517"/>
      <c r="L134" s="517"/>
      <c r="M134" s="517"/>
      <c r="N134" s="517"/>
      <c r="O134" s="517"/>
      <c r="P134" s="517"/>
      <c r="Q134" s="517"/>
      <c r="R134" s="517"/>
      <c r="S134" s="517"/>
      <c r="T134" s="517"/>
      <c r="U134" s="517"/>
      <c r="V134" s="517"/>
      <c r="W134" s="517"/>
      <c r="X134" s="517"/>
      <c r="Y134" s="517"/>
      <c r="Z134" s="517"/>
    </row>
    <row r="135" ht="15.75" customHeight="1">
      <c r="A135" s="517"/>
      <c r="B135" s="517"/>
      <c r="C135" s="517"/>
      <c r="D135" s="517"/>
      <c r="E135" s="517"/>
      <c r="F135" s="517"/>
      <c r="G135" s="517"/>
      <c r="H135" s="517"/>
      <c r="I135" s="517"/>
      <c r="J135" s="517"/>
      <c r="K135" s="517"/>
      <c r="L135" s="517"/>
      <c r="M135" s="517"/>
      <c r="N135" s="517"/>
      <c r="O135" s="517"/>
      <c r="P135" s="517"/>
      <c r="Q135" s="517"/>
      <c r="R135" s="517"/>
      <c r="S135" s="517"/>
      <c r="T135" s="517"/>
      <c r="U135" s="517"/>
      <c r="V135" s="517"/>
      <c r="W135" s="517"/>
      <c r="X135" s="517"/>
      <c r="Y135" s="517"/>
      <c r="Z135" s="517"/>
    </row>
    <row r="136" ht="15.75" customHeight="1">
      <c r="A136" s="517"/>
      <c r="B136" s="517"/>
      <c r="C136" s="517"/>
      <c r="D136" s="517"/>
      <c r="E136" s="517"/>
      <c r="F136" s="517"/>
      <c r="G136" s="517"/>
      <c r="H136" s="517"/>
      <c r="I136" s="517"/>
      <c r="J136" s="517"/>
      <c r="K136" s="517"/>
      <c r="L136" s="517"/>
      <c r="M136" s="517"/>
      <c r="N136" s="517"/>
      <c r="O136" s="517"/>
      <c r="P136" s="517"/>
      <c r="Q136" s="517"/>
      <c r="R136" s="517"/>
      <c r="S136" s="517"/>
      <c r="T136" s="517"/>
      <c r="U136" s="517"/>
      <c r="V136" s="517"/>
      <c r="W136" s="517"/>
      <c r="X136" s="517"/>
      <c r="Y136" s="517"/>
      <c r="Z136" s="517"/>
    </row>
    <row r="137" ht="15.75" customHeight="1">
      <c r="A137" s="517"/>
      <c r="B137" s="517"/>
      <c r="C137" s="517"/>
      <c r="D137" s="517"/>
      <c r="E137" s="517"/>
      <c r="F137" s="517"/>
      <c r="G137" s="517"/>
      <c r="H137" s="517"/>
      <c r="I137" s="517"/>
      <c r="J137" s="517"/>
      <c r="K137" s="517"/>
      <c r="L137" s="517"/>
      <c r="M137" s="517"/>
      <c r="N137" s="517"/>
      <c r="O137" s="517"/>
      <c r="P137" s="517"/>
      <c r="Q137" s="517"/>
      <c r="R137" s="517"/>
      <c r="S137" s="517"/>
      <c r="T137" s="517"/>
      <c r="U137" s="517"/>
      <c r="V137" s="517"/>
      <c r="W137" s="517"/>
      <c r="X137" s="517"/>
      <c r="Y137" s="517"/>
      <c r="Z137" s="517"/>
    </row>
    <row r="138" ht="15.75" customHeight="1">
      <c r="A138" s="517"/>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row>
    <row r="139" ht="15.75" customHeight="1">
      <c r="A139" s="517"/>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row>
    <row r="140" ht="15.75" customHeight="1">
      <c r="A140" s="517"/>
      <c r="B140" s="517"/>
      <c r="C140" s="517"/>
      <c r="D140" s="517"/>
      <c r="E140" s="517"/>
      <c r="F140" s="517"/>
      <c r="G140" s="517"/>
      <c r="H140" s="517"/>
      <c r="I140" s="517"/>
      <c r="J140" s="517"/>
      <c r="K140" s="517"/>
      <c r="L140" s="517"/>
      <c r="M140" s="517"/>
      <c r="N140" s="517"/>
      <c r="O140" s="517"/>
      <c r="P140" s="517"/>
      <c r="Q140" s="517"/>
      <c r="R140" s="517"/>
      <c r="S140" s="517"/>
      <c r="T140" s="517"/>
      <c r="U140" s="517"/>
      <c r="V140" s="517"/>
      <c r="W140" s="517"/>
      <c r="X140" s="517"/>
      <c r="Y140" s="517"/>
      <c r="Z140" s="517"/>
    </row>
    <row r="141" ht="15.75" customHeight="1">
      <c r="A141" s="517"/>
      <c r="B141" s="517"/>
      <c r="C141" s="517"/>
      <c r="D141" s="517"/>
      <c r="E141" s="517"/>
      <c r="F141" s="517"/>
      <c r="G141" s="517"/>
      <c r="H141" s="517"/>
      <c r="I141" s="517"/>
      <c r="J141" s="517"/>
      <c r="K141" s="517"/>
      <c r="L141" s="517"/>
      <c r="M141" s="517"/>
      <c r="N141" s="517"/>
      <c r="O141" s="517"/>
      <c r="P141" s="517"/>
      <c r="Q141" s="517"/>
      <c r="R141" s="517"/>
      <c r="S141" s="517"/>
      <c r="T141" s="517"/>
      <c r="U141" s="517"/>
      <c r="V141" s="517"/>
      <c r="W141" s="517"/>
      <c r="X141" s="517"/>
      <c r="Y141" s="517"/>
      <c r="Z141" s="517"/>
    </row>
    <row r="142" ht="15.75" customHeight="1">
      <c r="A142" s="517"/>
      <c r="B142" s="517"/>
      <c r="C142" s="517"/>
      <c r="D142" s="517"/>
      <c r="E142" s="517"/>
      <c r="F142" s="517"/>
      <c r="G142" s="517"/>
      <c r="H142" s="517"/>
      <c r="I142" s="517"/>
      <c r="J142" s="517"/>
      <c r="K142" s="517"/>
      <c r="L142" s="517"/>
      <c r="M142" s="517"/>
      <c r="N142" s="517"/>
      <c r="O142" s="517"/>
      <c r="P142" s="517"/>
      <c r="Q142" s="517"/>
      <c r="R142" s="517"/>
      <c r="S142" s="517"/>
      <c r="T142" s="517"/>
      <c r="U142" s="517"/>
      <c r="V142" s="517"/>
      <c r="W142" s="517"/>
      <c r="X142" s="517"/>
      <c r="Y142" s="517"/>
      <c r="Z142" s="517"/>
    </row>
    <row r="143" ht="15.75" customHeight="1">
      <c r="A143" s="517"/>
      <c r="B143" s="517"/>
      <c r="C143" s="517"/>
      <c r="D143" s="517"/>
      <c r="E143" s="517"/>
      <c r="F143" s="517"/>
      <c r="G143" s="517"/>
      <c r="H143" s="517"/>
      <c r="I143" s="517"/>
      <c r="J143" s="517"/>
      <c r="K143" s="517"/>
      <c r="L143" s="517"/>
      <c r="M143" s="517"/>
      <c r="N143" s="517"/>
      <c r="O143" s="517"/>
      <c r="P143" s="517"/>
      <c r="Q143" s="517"/>
      <c r="R143" s="517"/>
      <c r="S143" s="517"/>
      <c r="T143" s="517"/>
      <c r="U143" s="517"/>
      <c r="V143" s="517"/>
      <c r="W143" s="517"/>
      <c r="X143" s="517"/>
      <c r="Y143" s="517"/>
      <c r="Z143" s="517"/>
    </row>
    <row r="144" ht="15.75" customHeight="1">
      <c r="A144" s="517"/>
      <c r="B144" s="517"/>
      <c r="C144" s="517"/>
      <c r="D144" s="517"/>
      <c r="E144" s="517"/>
      <c r="F144" s="517"/>
      <c r="G144" s="517"/>
      <c r="H144" s="517"/>
      <c r="I144" s="517"/>
      <c r="J144" s="517"/>
      <c r="K144" s="517"/>
      <c r="L144" s="517"/>
      <c r="M144" s="517"/>
      <c r="N144" s="517"/>
      <c r="O144" s="517"/>
      <c r="P144" s="517"/>
      <c r="Q144" s="517"/>
      <c r="R144" s="517"/>
      <c r="S144" s="517"/>
      <c r="T144" s="517"/>
      <c r="U144" s="517"/>
      <c r="V144" s="517"/>
      <c r="W144" s="517"/>
      <c r="X144" s="517"/>
      <c r="Y144" s="517"/>
      <c r="Z144" s="517"/>
    </row>
    <row r="145" ht="15.75" customHeight="1">
      <c r="A145" s="517"/>
      <c r="B145" s="517"/>
      <c r="C145" s="517"/>
      <c r="D145" s="517"/>
      <c r="E145" s="517"/>
      <c r="F145" s="517"/>
      <c r="G145" s="517"/>
      <c r="H145" s="517"/>
      <c r="I145" s="517"/>
      <c r="J145" s="517"/>
      <c r="K145" s="517"/>
      <c r="L145" s="517"/>
      <c r="M145" s="517"/>
      <c r="N145" s="517"/>
      <c r="O145" s="517"/>
      <c r="P145" s="517"/>
      <c r="Q145" s="517"/>
      <c r="R145" s="517"/>
      <c r="S145" s="517"/>
      <c r="T145" s="517"/>
      <c r="U145" s="517"/>
      <c r="V145" s="517"/>
      <c r="W145" s="517"/>
      <c r="X145" s="517"/>
      <c r="Y145" s="517"/>
      <c r="Z145" s="517"/>
    </row>
    <row r="146" ht="15.75" customHeight="1">
      <c r="A146" s="517"/>
      <c r="B146" s="517"/>
      <c r="C146" s="517"/>
      <c r="D146" s="517"/>
      <c r="E146" s="517"/>
      <c r="F146" s="517"/>
      <c r="G146" s="517"/>
      <c r="H146" s="517"/>
      <c r="I146" s="517"/>
      <c r="J146" s="517"/>
      <c r="K146" s="517"/>
      <c r="L146" s="517"/>
      <c r="M146" s="517"/>
      <c r="N146" s="517"/>
      <c r="O146" s="517"/>
      <c r="P146" s="517"/>
      <c r="Q146" s="517"/>
      <c r="R146" s="517"/>
      <c r="S146" s="517"/>
      <c r="T146" s="517"/>
      <c r="U146" s="517"/>
      <c r="V146" s="517"/>
      <c r="W146" s="517"/>
      <c r="X146" s="517"/>
      <c r="Y146" s="517"/>
      <c r="Z146" s="517"/>
    </row>
    <row r="147" ht="15.75" customHeight="1">
      <c r="A147" s="517"/>
      <c r="B147" s="517"/>
      <c r="C147" s="517"/>
      <c r="D147" s="517"/>
      <c r="E147" s="517"/>
      <c r="F147" s="517"/>
      <c r="G147" s="517"/>
      <c r="H147" s="517"/>
      <c r="I147" s="517"/>
      <c r="J147" s="517"/>
      <c r="K147" s="517"/>
      <c r="L147" s="517"/>
      <c r="M147" s="517"/>
      <c r="N147" s="517"/>
      <c r="O147" s="517"/>
      <c r="P147" s="517"/>
      <c r="Q147" s="517"/>
      <c r="R147" s="517"/>
      <c r="S147" s="517"/>
      <c r="T147" s="517"/>
      <c r="U147" s="517"/>
      <c r="V147" s="517"/>
      <c r="W147" s="517"/>
      <c r="X147" s="517"/>
      <c r="Y147" s="517"/>
      <c r="Z147" s="517"/>
    </row>
    <row r="148" ht="15.75" customHeight="1">
      <c r="A148" s="517"/>
      <c r="B148" s="517"/>
      <c r="C148" s="517"/>
      <c r="D148" s="517"/>
      <c r="E148" s="517"/>
      <c r="F148" s="517"/>
      <c r="G148" s="517"/>
      <c r="H148" s="517"/>
      <c r="I148" s="517"/>
      <c r="J148" s="517"/>
      <c r="K148" s="517"/>
      <c r="L148" s="517"/>
      <c r="M148" s="517"/>
      <c r="N148" s="517"/>
      <c r="O148" s="517"/>
      <c r="P148" s="517"/>
      <c r="Q148" s="517"/>
      <c r="R148" s="517"/>
      <c r="S148" s="517"/>
      <c r="T148" s="517"/>
      <c r="U148" s="517"/>
      <c r="V148" s="517"/>
      <c r="W148" s="517"/>
      <c r="X148" s="517"/>
      <c r="Y148" s="517"/>
      <c r="Z148" s="517"/>
    </row>
    <row r="149" ht="15.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row>
    <row r="150" ht="15.75" customHeight="1">
      <c r="A150" s="517"/>
      <c r="B150" s="517"/>
      <c r="C150" s="517"/>
      <c r="D150" s="517"/>
      <c r="E150" s="517"/>
      <c r="F150" s="517"/>
      <c r="G150" s="517"/>
      <c r="H150" s="517"/>
      <c r="I150" s="517"/>
      <c r="J150" s="517"/>
      <c r="K150" s="517"/>
      <c r="L150" s="517"/>
      <c r="M150" s="517"/>
      <c r="N150" s="517"/>
      <c r="O150" s="517"/>
      <c r="P150" s="517"/>
      <c r="Q150" s="517"/>
      <c r="R150" s="517"/>
      <c r="S150" s="517"/>
      <c r="T150" s="517"/>
      <c r="U150" s="517"/>
      <c r="V150" s="517"/>
      <c r="W150" s="517"/>
      <c r="X150" s="517"/>
      <c r="Y150" s="517"/>
      <c r="Z150" s="517"/>
    </row>
    <row r="151" ht="15.75" customHeight="1">
      <c r="A151" s="517"/>
      <c r="B151" s="517"/>
      <c r="C151" s="517"/>
      <c r="D151" s="517"/>
      <c r="E151" s="517"/>
      <c r="F151" s="517"/>
      <c r="G151" s="517"/>
      <c r="H151" s="517"/>
      <c r="I151" s="517"/>
      <c r="J151" s="517"/>
      <c r="K151" s="517"/>
      <c r="L151" s="517"/>
      <c r="M151" s="517"/>
      <c r="N151" s="517"/>
      <c r="O151" s="517"/>
      <c r="P151" s="517"/>
      <c r="Q151" s="517"/>
      <c r="R151" s="517"/>
      <c r="S151" s="517"/>
      <c r="T151" s="517"/>
      <c r="U151" s="517"/>
      <c r="V151" s="517"/>
      <c r="W151" s="517"/>
      <c r="X151" s="517"/>
      <c r="Y151" s="517"/>
      <c r="Z151" s="517"/>
    </row>
    <row r="152" ht="15.75" customHeight="1">
      <c r="A152" s="517"/>
      <c r="B152" s="517"/>
      <c r="C152" s="517"/>
      <c r="D152" s="517"/>
      <c r="E152" s="517"/>
      <c r="F152" s="517"/>
      <c r="G152" s="517"/>
      <c r="H152" s="517"/>
      <c r="I152" s="517"/>
      <c r="J152" s="517"/>
      <c r="K152" s="517"/>
      <c r="L152" s="517"/>
      <c r="M152" s="517"/>
      <c r="N152" s="517"/>
      <c r="O152" s="517"/>
      <c r="P152" s="517"/>
      <c r="Q152" s="517"/>
      <c r="R152" s="517"/>
      <c r="S152" s="517"/>
      <c r="T152" s="517"/>
      <c r="U152" s="517"/>
      <c r="V152" s="517"/>
      <c r="W152" s="517"/>
      <c r="X152" s="517"/>
      <c r="Y152" s="517"/>
      <c r="Z152" s="517"/>
    </row>
    <row r="153" ht="15.75" customHeight="1">
      <c r="A153" s="517"/>
      <c r="B153" s="517"/>
      <c r="C153" s="517"/>
      <c r="D153" s="517"/>
      <c r="E153" s="517"/>
      <c r="F153" s="517"/>
      <c r="G153" s="517"/>
      <c r="H153" s="517"/>
      <c r="I153" s="517"/>
      <c r="J153" s="517"/>
      <c r="K153" s="517"/>
      <c r="L153" s="517"/>
      <c r="M153" s="517"/>
      <c r="N153" s="517"/>
      <c r="O153" s="517"/>
      <c r="P153" s="517"/>
      <c r="Q153" s="517"/>
      <c r="R153" s="517"/>
      <c r="S153" s="517"/>
      <c r="T153" s="517"/>
      <c r="U153" s="517"/>
      <c r="V153" s="517"/>
      <c r="W153" s="517"/>
      <c r="X153" s="517"/>
      <c r="Y153" s="517"/>
      <c r="Z153" s="517"/>
    </row>
    <row r="154" ht="15.75" customHeight="1">
      <c r="A154" s="517"/>
      <c r="B154" s="517"/>
      <c r="C154" s="517"/>
      <c r="D154" s="517"/>
      <c r="E154" s="517"/>
      <c r="F154" s="517"/>
      <c r="G154" s="517"/>
      <c r="H154" s="517"/>
      <c r="I154" s="517"/>
      <c r="J154" s="517"/>
      <c r="K154" s="517"/>
      <c r="L154" s="517"/>
      <c r="M154" s="517"/>
      <c r="N154" s="517"/>
      <c r="O154" s="517"/>
      <c r="P154" s="517"/>
      <c r="Q154" s="517"/>
      <c r="R154" s="517"/>
      <c r="S154" s="517"/>
      <c r="T154" s="517"/>
      <c r="U154" s="517"/>
      <c r="V154" s="517"/>
      <c r="W154" s="517"/>
      <c r="X154" s="517"/>
      <c r="Y154" s="517"/>
      <c r="Z154" s="517"/>
    </row>
    <row r="155" ht="15.75" customHeight="1">
      <c r="A155" s="517"/>
      <c r="B155" s="517"/>
      <c r="C155" s="517"/>
      <c r="D155" s="517"/>
      <c r="E155" s="517"/>
      <c r="F155" s="517"/>
      <c r="G155" s="517"/>
      <c r="H155" s="517"/>
      <c r="I155" s="517"/>
      <c r="J155" s="517"/>
      <c r="K155" s="517"/>
      <c r="L155" s="517"/>
      <c r="M155" s="517"/>
      <c r="N155" s="517"/>
      <c r="O155" s="517"/>
      <c r="P155" s="517"/>
      <c r="Q155" s="517"/>
      <c r="R155" s="517"/>
      <c r="S155" s="517"/>
      <c r="T155" s="517"/>
      <c r="U155" s="517"/>
      <c r="V155" s="517"/>
      <c r="W155" s="517"/>
      <c r="X155" s="517"/>
      <c r="Y155" s="517"/>
      <c r="Z155" s="517"/>
    </row>
    <row r="156" ht="15.75" customHeight="1">
      <c r="A156" s="517"/>
      <c r="B156" s="517"/>
      <c r="C156" s="517"/>
      <c r="D156" s="517"/>
      <c r="E156" s="517"/>
      <c r="F156" s="517"/>
      <c r="G156" s="517"/>
      <c r="H156" s="517"/>
      <c r="I156" s="517"/>
      <c r="J156" s="517"/>
      <c r="K156" s="517"/>
      <c r="L156" s="517"/>
      <c r="M156" s="517"/>
      <c r="N156" s="517"/>
      <c r="O156" s="517"/>
      <c r="P156" s="517"/>
      <c r="Q156" s="517"/>
      <c r="R156" s="517"/>
      <c r="S156" s="517"/>
      <c r="T156" s="517"/>
      <c r="U156" s="517"/>
      <c r="V156" s="517"/>
      <c r="W156" s="517"/>
      <c r="X156" s="517"/>
      <c r="Y156" s="517"/>
      <c r="Z156" s="517"/>
    </row>
    <row r="157" ht="15.75" customHeight="1">
      <c r="A157" s="517"/>
      <c r="B157" s="517"/>
      <c r="C157" s="517"/>
      <c r="D157" s="517"/>
      <c r="E157" s="517"/>
      <c r="F157" s="517"/>
      <c r="G157" s="517"/>
      <c r="H157" s="517"/>
      <c r="I157" s="517"/>
      <c r="J157" s="517"/>
      <c r="K157" s="517"/>
      <c r="L157" s="517"/>
      <c r="M157" s="517"/>
      <c r="N157" s="517"/>
      <c r="O157" s="517"/>
      <c r="P157" s="517"/>
      <c r="Q157" s="517"/>
      <c r="R157" s="517"/>
      <c r="S157" s="517"/>
      <c r="T157" s="517"/>
      <c r="U157" s="517"/>
      <c r="V157" s="517"/>
      <c r="W157" s="517"/>
      <c r="X157" s="517"/>
      <c r="Y157" s="517"/>
      <c r="Z157" s="517"/>
    </row>
    <row r="158" ht="15.75" customHeight="1">
      <c r="A158" s="517"/>
      <c r="B158" s="517"/>
      <c r="C158" s="517"/>
      <c r="D158" s="517"/>
      <c r="E158" s="517"/>
      <c r="F158" s="517"/>
      <c r="G158" s="517"/>
      <c r="H158" s="517"/>
      <c r="I158" s="517"/>
      <c r="J158" s="517"/>
      <c r="K158" s="517"/>
      <c r="L158" s="517"/>
      <c r="M158" s="517"/>
      <c r="N158" s="517"/>
      <c r="O158" s="517"/>
      <c r="P158" s="517"/>
      <c r="Q158" s="517"/>
      <c r="R158" s="517"/>
      <c r="S158" s="517"/>
      <c r="T158" s="517"/>
      <c r="U158" s="517"/>
      <c r="V158" s="517"/>
      <c r="W158" s="517"/>
      <c r="X158" s="517"/>
      <c r="Y158" s="517"/>
      <c r="Z158" s="517"/>
    </row>
    <row r="159" ht="15.75" customHeight="1">
      <c r="A159" s="517"/>
      <c r="B159" s="517"/>
      <c r="C159" s="517"/>
      <c r="D159" s="517"/>
      <c r="E159" s="517"/>
      <c r="F159" s="517"/>
      <c r="G159" s="517"/>
      <c r="H159" s="517"/>
      <c r="I159" s="517"/>
      <c r="J159" s="517"/>
      <c r="K159" s="517"/>
      <c r="L159" s="517"/>
      <c r="M159" s="517"/>
      <c r="N159" s="517"/>
      <c r="O159" s="517"/>
      <c r="P159" s="517"/>
      <c r="Q159" s="517"/>
      <c r="R159" s="517"/>
      <c r="S159" s="517"/>
      <c r="T159" s="517"/>
      <c r="U159" s="517"/>
      <c r="V159" s="517"/>
      <c r="W159" s="517"/>
      <c r="X159" s="517"/>
      <c r="Y159" s="517"/>
      <c r="Z159" s="517"/>
    </row>
    <row r="160" ht="15.75" customHeight="1">
      <c r="A160" s="517"/>
      <c r="B160" s="517"/>
      <c r="C160" s="517"/>
      <c r="D160" s="517"/>
      <c r="E160" s="517"/>
      <c r="F160" s="517"/>
      <c r="G160" s="517"/>
      <c r="H160" s="517"/>
      <c r="I160" s="517"/>
      <c r="J160" s="517"/>
      <c r="K160" s="517"/>
      <c r="L160" s="517"/>
      <c r="M160" s="517"/>
      <c r="N160" s="517"/>
      <c r="O160" s="517"/>
      <c r="P160" s="517"/>
      <c r="Q160" s="517"/>
      <c r="R160" s="517"/>
      <c r="S160" s="517"/>
      <c r="T160" s="517"/>
      <c r="U160" s="517"/>
      <c r="V160" s="517"/>
      <c r="W160" s="517"/>
      <c r="X160" s="517"/>
      <c r="Y160" s="517"/>
      <c r="Z160" s="517"/>
    </row>
    <row r="161" ht="15.75" customHeight="1">
      <c r="A161" s="517"/>
      <c r="B161" s="517"/>
      <c r="C161" s="517"/>
      <c r="D161" s="517"/>
      <c r="E161" s="517"/>
      <c r="F161" s="517"/>
      <c r="G161" s="517"/>
      <c r="H161" s="517"/>
      <c r="I161" s="517"/>
      <c r="J161" s="517"/>
      <c r="K161" s="517"/>
      <c r="L161" s="517"/>
      <c r="M161" s="517"/>
      <c r="N161" s="517"/>
      <c r="O161" s="517"/>
      <c r="P161" s="517"/>
      <c r="Q161" s="517"/>
      <c r="R161" s="517"/>
      <c r="S161" s="517"/>
      <c r="T161" s="517"/>
      <c r="U161" s="517"/>
      <c r="V161" s="517"/>
      <c r="W161" s="517"/>
      <c r="X161" s="517"/>
      <c r="Y161" s="517"/>
      <c r="Z161" s="517"/>
    </row>
    <row r="162" ht="15.75" customHeight="1">
      <c r="A162" s="517"/>
      <c r="B162" s="517"/>
      <c r="C162" s="517"/>
      <c r="D162" s="517"/>
      <c r="E162" s="517"/>
      <c r="F162" s="517"/>
      <c r="G162" s="517"/>
      <c r="H162" s="517"/>
      <c r="I162" s="517"/>
      <c r="J162" s="517"/>
      <c r="K162" s="517"/>
      <c r="L162" s="517"/>
      <c r="M162" s="517"/>
      <c r="N162" s="517"/>
      <c r="O162" s="517"/>
      <c r="P162" s="517"/>
      <c r="Q162" s="517"/>
      <c r="R162" s="517"/>
      <c r="S162" s="517"/>
      <c r="T162" s="517"/>
      <c r="U162" s="517"/>
      <c r="V162" s="517"/>
      <c r="W162" s="517"/>
      <c r="X162" s="517"/>
      <c r="Y162" s="517"/>
      <c r="Z162" s="517"/>
    </row>
    <row r="163" ht="15.75" customHeight="1">
      <c r="A163" s="517"/>
      <c r="B163" s="517"/>
      <c r="C163" s="517"/>
      <c r="D163" s="517"/>
      <c r="E163" s="517"/>
      <c r="F163" s="517"/>
      <c r="G163" s="517"/>
      <c r="H163" s="517"/>
      <c r="I163" s="517"/>
      <c r="J163" s="517"/>
      <c r="K163" s="517"/>
      <c r="L163" s="517"/>
      <c r="M163" s="517"/>
      <c r="N163" s="517"/>
      <c r="O163" s="517"/>
      <c r="P163" s="517"/>
      <c r="Q163" s="517"/>
      <c r="R163" s="517"/>
      <c r="S163" s="517"/>
      <c r="T163" s="517"/>
      <c r="U163" s="517"/>
      <c r="V163" s="517"/>
      <c r="W163" s="517"/>
      <c r="X163" s="517"/>
      <c r="Y163" s="517"/>
      <c r="Z163" s="517"/>
    </row>
    <row r="164" ht="15.75" customHeight="1">
      <c r="A164" s="517"/>
      <c r="B164" s="517"/>
      <c r="C164" s="517"/>
      <c r="D164" s="517"/>
      <c r="E164" s="517"/>
      <c r="F164" s="517"/>
      <c r="G164" s="517"/>
      <c r="H164" s="517"/>
      <c r="I164" s="517"/>
      <c r="J164" s="517"/>
      <c r="K164" s="517"/>
      <c r="L164" s="517"/>
      <c r="M164" s="517"/>
      <c r="N164" s="517"/>
      <c r="O164" s="517"/>
      <c r="P164" s="517"/>
      <c r="Q164" s="517"/>
      <c r="R164" s="517"/>
      <c r="S164" s="517"/>
      <c r="T164" s="517"/>
      <c r="U164" s="517"/>
      <c r="V164" s="517"/>
      <c r="W164" s="517"/>
      <c r="X164" s="517"/>
      <c r="Y164" s="517"/>
      <c r="Z164" s="517"/>
    </row>
    <row r="165" ht="15.75" customHeight="1">
      <c r="A165" s="517"/>
      <c r="B165" s="517"/>
      <c r="C165" s="517"/>
      <c r="D165" s="517"/>
      <c r="E165" s="517"/>
      <c r="F165" s="517"/>
      <c r="G165" s="517"/>
      <c r="H165" s="517"/>
      <c r="I165" s="517"/>
      <c r="J165" s="517"/>
      <c r="K165" s="517"/>
      <c r="L165" s="517"/>
      <c r="M165" s="517"/>
      <c r="N165" s="517"/>
      <c r="O165" s="517"/>
      <c r="P165" s="517"/>
      <c r="Q165" s="517"/>
      <c r="R165" s="517"/>
      <c r="S165" s="517"/>
      <c r="T165" s="517"/>
      <c r="U165" s="517"/>
      <c r="V165" s="517"/>
      <c r="W165" s="517"/>
      <c r="X165" s="517"/>
      <c r="Y165" s="517"/>
      <c r="Z165" s="517"/>
    </row>
    <row r="166" ht="15.75" customHeight="1">
      <c r="A166" s="517"/>
      <c r="B166" s="517"/>
      <c r="C166" s="517"/>
      <c r="D166" s="517"/>
      <c r="E166" s="517"/>
      <c r="F166" s="517"/>
      <c r="G166" s="517"/>
      <c r="H166" s="517"/>
      <c r="I166" s="517"/>
      <c r="J166" s="517"/>
      <c r="K166" s="517"/>
      <c r="L166" s="517"/>
      <c r="M166" s="517"/>
      <c r="N166" s="517"/>
      <c r="O166" s="517"/>
      <c r="P166" s="517"/>
      <c r="Q166" s="517"/>
      <c r="R166" s="517"/>
      <c r="S166" s="517"/>
      <c r="T166" s="517"/>
      <c r="U166" s="517"/>
      <c r="V166" s="517"/>
      <c r="W166" s="517"/>
      <c r="X166" s="517"/>
      <c r="Y166" s="517"/>
      <c r="Z166" s="517"/>
    </row>
    <row r="167" ht="15.75" customHeight="1">
      <c r="A167" s="517"/>
      <c r="B167" s="517"/>
      <c r="C167" s="517"/>
      <c r="D167" s="517"/>
      <c r="E167" s="517"/>
      <c r="F167" s="517"/>
      <c r="G167" s="517"/>
      <c r="H167" s="517"/>
      <c r="I167" s="517"/>
      <c r="J167" s="517"/>
      <c r="K167" s="517"/>
      <c r="L167" s="517"/>
      <c r="M167" s="517"/>
      <c r="N167" s="517"/>
      <c r="O167" s="517"/>
      <c r="P167" s="517"/>
      <c r="Q167" s="517"/>
      <c r="R167" s="517"/>
      <c r="S167" s="517"/>
      <c r="T167" s="517"/>
      <c r="U167" s="517"/>
      <c r="V167" s="517"/>
      <c r="W167" s="517"/>
      <c r="X167" s="517"/>
      <c r="Y167" s="517"/>
      <c r="Z167" s="517"/>
    </row>
    <row r="168" ht="15.75" customHeight="1">
      <c r="A168" s="517"/>
      <c r="B168" s="517"/>
      <c r="C168" s="517"/>
      <c r="D168" s="517"/>
      <c r="E168" s="517"/>
      <c r="F168" s="517"/>
      <c r="G168" s="517"/>
      <c r="H168" s="517"/>
      <c r="I168" s="517"/>
      <c r="J168" s="517"/>
      <c r="K168" s="517"/>
      <c r="L168" s="517"/>
      <c r="M168" s="517"/>
      <c r="N168" s="517"/>
      <c r="O168" s="517"/>
      <c r="P168" s="517"/>
      <c r="Q168" s="517"/>
      <c r="R168" s="517"/>
      <c r="S168" s="517"/>
      <c r="T168" s="517"/>
      <c r="U168" s="517"/>
      <c r="V168" s="517"/>
      <c r="W168" s="517"/>
      <c r="X168" s="517"/>
      <c r="Y168" s="517"/>
      <c r="Z168" s="517"/>
    </row>
    <row r="169" ht="15.75" customHeight="1">
      <c r="A169" s="517"/>
      <c r="B169" s="517"/>
      <c r="C169" s="517"/>
      <c r="D169" s="517"/>
      <c r="E169" s="517"/>
      <c r="F169" s="517"/>
      <c r="G169" s="517"/>
      <c r="H169" s="517"/>
      <c r="I169" s="517"/>
      <c r="J169" s="517"/>
      <c r="K169" s="517"/>
      <c r="L169" s="517"/>
      <c r="M169" s="517"/>
      <c r="N169" s="517"/>
      <c r="O169" s="517"/>
      <c r="P169" s="517"/>
      <c r="Q169" s="517"/>
      <c r="R169" s="517"/>
      <c r="S169" s="517"/>
      <c r="T169" s="517"/>
      <c r="U169" s="517"/>
      <c r="V169" s="517"/>
      <c r="W169" s="517"/>
      <c r="X169" s="517"/>
      <c r="Y169" s="517"/>
      <c r="Z169" s="517"/>
    </row>
    <row r="170" ht="15.75" customHeight="1">
      <c r="A170" s="517"/>
      <c r="B170" s="517"/>
      <c r="C170" s="517"/>
      <c r="D170" s="517"/>
      <c r="E170" s="517"/>
      <c r="F170" s="517"/>
      <c r="G170" s="517"/>
      <c r="H170" s="517"/>
      <c r="I170" s="517"/>
      <c r="J170" s="517"/>
      <c r="K170" s="517"/>
      <c r="L170" s="517"/>
      <c r="M170" s="517"/>
      <c r="N170" s="517"/>
      <c r="O170" s="517"/>
      <c r="P170" s="517"/>
      <c r="Q170" s="517"/>
      <c r="R170" s="517"/>
      <c r="S170" s="517"/>
      <c r="T170" s="517"/>
      <c r="U170" s="517"/>
      <c r="V170" s="517"/>
      <c r="W170" s="517"/>
      <c r="X170" s="517"/>
      <c r="Y170" s="517"/>
      <c r="Z170" s="517"/>
    </row>
    <row r="171" ht="15.75" customHeight="1">
      <c r="A171" s="517"/>
      <c r="B171" s="517"/>
      <c r="C171" s="517"/>
      <c r="D171" s="517"/>
      <c r="E171" s="517"/>
      <c r="F171" s="517"/>
      <c r="G171" s="517"/>
      <c r="H171" s="517"/>
      <c r="I171" s="517"/>
      <c r="J171" s="517"/>
      <c r="K171" s="517"/>
      <c r="L171" s="517"/>
      <c r="M171" s="517"/>
      <c r="N171" s="517"/>
      <c r="O171" s="517"/>
      <c r="P171" s="517"/>
      <c r="Q171" s="517"/>
      <c r="R171" s="517"/>
      <c r="S171" s="517"/>
      <c r="T171" s="517"/>
      <c r="U171" s="517"/>
      <c r="V171" s="517"/>
      <c r="W171" s="517"/>
      <c r="X171" s="517"/>
      <c r="Y171" s="517"/>
      <c r="Z171" s="517"/>
    </row>
    <row r="172" ht="15.75" customHeight="1">
      <c r="A172" s="517"/>
      <c r="B172" s="517"/>
      <c r="C172" s="517"/>
      <c r="D172" s="517"/>
      <c r="E172" s="517"/>
      <c r="F172" s="517"/>
      <c r="G172" s="517"/>
      <c r="H172" s="517"/>
      <c r="I172" s="517"/>
      <c r="J172" s="517"/>
      <c r="K172" s="517"/>
      <c r="L172" s="517"/>
      <c r="M172" s="517"/>
      <c r="N172" s="517"/>
      <c r="O172" s="517"/>
      <c r="P172" s="517"/>
      <c r="Q172" s="517"/>
      <c r="R172" s="517"/>
      <c r="S172" s="517"/>
      <c r="T172" s="517"/>
      <c r="U172" s="517"/>
      <c r="V172" s="517"/>
      <c r="W172" s="517"/>
      <c r="X172" s="517"/>
      <c r="Y172" s="517"/>
      <c r="Z172" s="517"/>
    </row>
    <row r="173" ht="15.75" customHeight="1">
      <c r="A173" s="517"/>
      <c r="B173" s="517"/>
      <c r="C173" s="517"/>
      <c r="D173" s="517"/>
      <c r="E173" s="517"/>
      <c r="F173" s="517"/>
      <c r="G173" s="517"/>
      <c r="H173" s="517"/>
      <c r="I173" s="517"/>
      <c r="J173" s="517"/>
      <c r="K173" s="517"/>
      <c r="L173" s="517"/>
      <c r="M173" s="517"/>
      <c r="N173" s="517"/>
      <c r="O173" s="517"/>
      <c r="P173" s="517"/>
      <c r="Q173" s="517"/>
      <c r="R173" s="517"/>
      <c r="S173" s="517"/>
      <c r="T173" s="517"/>
      <c r="U173" s="517"/>
      <c r="V173" s="517"/>
      <c r="W173" s="517"/>
      <c r="X173" s="517"/>
      <c r="Y173" s="517"/>
      <c r="Z173" s="517"/>
    </row>
    <row r="174" ht="15.75" customHeight="1">
      <c r="A174" s="517"/>
      <c r="B174" s="517"/>
      <c r="C174" s="517"/>
      <c r="D174" s="517"/>
      <c r="E174" s="517"/>
      <c r="F174" s="517"/>
      <c r="G174" s="517"/>
      <c r="H174" s="517"/>
      <c r="I174" s="517"/>
      <c r="J174" s="517"/>
      <c r="K174" s="517"/>
      <c r="L174" s="517"/>
      <c r="M174" s="517"/>
      <c r="N174" s="517"/>
      <c r="O174" s="517"/>
      <c r="P174" s="517"/>
      <c r="Q174" s="517"/>
      <c r="R174" s="517"/>
      <c r="S174" s="517"/>
      <c r="T174" s="517"/>
      <c r="U174" s="517"/>
      <c r="V174" s="517"/>
      <c r="W174" s="517"/>
      <c r="X174" s="517"/>
      <c r="Y174" s="517"/>
      <c r="Z174" s="517"/>
    </row>
    <row r="175" ht="15.75" customHeight="1">
      <c r="A175" s="517"/>
      <c r="B175" s="517"/>
      <c r="C175" s="517"/>
      <c r="D175" s="517"/>
      <c r="E175" s="517"/>
      <c r="F175" s="517"/>
      <c r="G175" s="517"/>
      <c r="H175" s="517"/>
      <c r="I175" s="517"/>
      <c r="J175" s="517"/>
      <c r="K175" s="517"/>
      <c r="L175" s="517"/>
      <c r="M175" s="517"/>
      <c r="N175" s="517"/>
      <c r="O175" s="517"/>
      <c r="P175" s="517"/>
      <c r="Q175" s="517"/>
      <c r="R175" s="517"/>
      <c r="S175" s="517"/>
      <c r="T175" s="517"/>
      <c r="U175" s="517"/>
      <c r="V175" s="517"/>
      <c r="W175" s="517"/>
      <c r="X175" s="517"/>
      <c r="Y175" s="517"/>
      <c r="Z175" s="517"/>
    </row>
    <row r="176" ht="15.75" customHeight="1">
      <c r="A176" s="517"/>
      <c r="B176" s="517"/>
      <c r="C176" s="517"/>
      <c r="D176" s="517"/>
      <c r="E176" s="517"/>
      <c r="F176" s="517"/>
      <c r="G176" s="517"/>
      <c r="H176" s="517"/>
      <c r="I176" s="517"/>
      <c r="J176" s="517"/>
      <c r="K176" s="517"/>
      <c r="L176" s="517"/>
      <c r="M176" s="517"/>
      <c r="N176" s="517"/>
      <c r="O176" s="517"/>
      <c r="P176" s="517"/>
      <c r="Q176" s="517"/>
      <c r="R176" s="517"/>
      <c r="S176" s="517"/>
      <c r="T176" s="517"/>
      <c r="U176" s="517"/>
      <c r="V176" s="517"/>
      <c r="W176" s="517"/>
      <c r="X176" s="517"/>
      <c r="Y176" s="517"/>
      <c r="Z176" s="517"/>
    </row>
    <row r="177" ht="15.75" customHeight="1">
      <c r="A177" s="517"/>
      <c r="B177" s="517"/>
      <c r="C177" s="517"/>
      <c r="D177" s="517"/>
      <c r="E177" s="517"/>
      <c r="F177" s="517"/>
      <c r="G177" s="517"/>
      <c r="H177" s="517"/>
      <c r="I177" s="517"/>
      <c r="J177" s="517"/>
      <c r="K177" s="517"/>
      <c r="L177" s="517"/>
      <c r="M177" s="517"/>
      <c r="N177" s="517"/>
      <c r="O177" s="517"/>
      <c r="P177" s="517"/>
      <c r="Q177" s="517"/>
      <c r="R177" s="517"/>
      <c r="S177" s="517"/>
      <c r="T177" s="517"/>
      <c r="U177" s="517"/>
      <c r="V177" s="517"/>
      <c r="W177" s="517"/>
      <c r="X177" s="517"/>
      <c r="Y177" s="517"/>
      <c r="Z177" s="517"/>
    </row>
    <row r="178" ht="15.75" customHeight="1">
      <c r="A178" s="517"/>
      <c r="B178" s="517"/>
      <c r="C178" s="517"/>
      <c r="D178" s="517"/>
      <c r="E178" s="517"/>
      <c r="F178" s="517"/>
      <c r="G178" s="517"/>
      <c r="H178" s="517"/>
      <c r="I178" s="517"/>
      <c r="J178" s="517"/>
      <c r="K178" s="517"/>
      <c r="L178" s="517"/>
      <c r="M178" s="517"/>
      <c r="N178" s="517"/>
      <c r="O178" s="517"/>
      <c r="P178" s="517"/>
      <c r="Q178" s="517"/>
      <c r="R178" s="517"/>
      <c r="S178" s="517"/>
      <c r="T178" s="517"/>
      <c r="U178" s="517"/>
      <c r="V178" s="517"/>
      <c r="W178" s="517"/>
      <c r="X178" s="517"/>
      <c r="Y178" s="517"/>
      <c r="Z178" s="517"/>
    </row>
    <row r="179" ht="15.75" customHeight="1">
      <c r="A179" s="517"/>
      <c r="B179" s="517"/>
      <c r="C179" s="517"/>
      <c r="D179" s="517"/>
      <c r="E179" s="517"/>
      <c r="F179" s="517"/>
      <c r="G179" s="517"/>
      <c r="H179" s="517"/>
      <c r="I179" s="517"/>
      <c r="J179" s="517"/>
      <c r="K179" s="517"/>
      <c r="L179" s="517"/>
      <c r="M179" s="517"/>
      <c r="N179" s="517"/>
      <c r="O179" s="517"/>
      <c r="P179" s="517"/>
      <c r="Q179" s="517"/>
      <c r="R179" s="517"/>
      <c r="S179" s="517"/>
      <c r="T179" s="517"/>
      <c r="U179" s="517"/>
      <c r="V179" s="517"/>
      <c r="W179" s="517"/>
      <c r="X179" s="517"/>
      <c r="Y179" s="517"/>
      <c r="Z179" s="517"/>
    </row>
    <row r="180" ht="15.75" customHeight="1">
      <c r="A180" s="517"/>
      <c r="B180" s="517"/>
      <c r="C180" s="517"/>
      <c r="D180" s="517"/>
      <c r="E180" s="517"/>
      <c r="F180" s="517"/>
      <c r="G180" s="517"/>
      <c r="H180" s="517"/>
      <c r="I180" s="517"/>
      <c r="J180" s="517"/>
      <c r="K180" s="517"/>
      <c r="L180" s="517"/>
      <c r="M180" s="517"/>
      <c r="N180" s="517"/>
      <c r="O180" s="517"/>
      <c r="P180" s="517"/>
      <c r="Q180" s="517"/>
      <c r="R180" s="517"/>
      <c r="S180" s="517"/>
      <c r="T180" s="517"/>
      <c r="U180" s="517"/>
      <c r="V180" s="517"/>
      <c r="W180" s="517"/>
      <c r="X180" s="517"/>
      <c r="Y180" s="517"/>
      <c r="Z180" s="517"/>
    </row>
    <row r="181" ht="15.75" customHeight="1">
      <c r="A181" s="517"/>
      <c r="B181" s="517"/>
      <c r="C181" s="517"/>
      <c r="D181" s="517"/>
      <c r="E181" s="517"/>
      <c r="F181" s="517"/>
      <c r="G181" s="517"/>
      <c r="H181" s="517"/>
      <c r="I181" s="517"/>
      <c r="J181" s="517"/>
      <c r="K181" s="517"/>
      <c r="L181" s="517"/>
      <c r="M181" s="517"/>
      <c r="N181" s="517"/>
      <c r="O181" s="517"/>
      <c r="P181" s="517"/>
      <c r="Q181" s="517"/>
      <c r="R181" s="517"/>
      <c r="S181" s="517"/>
      <c r="T181" s="517"/>
      <c r="U181" s="517"/>
      <c r="V181" s="517"/>
      <c r="W181" s="517"/>
      <c r="X181" s="517"/>
      <c r="Y181" s="517"/>
      <c r="Z181" s="517"/>
    </row>
    <row r="182" ht="15.75" customHeight="1">
      <c r="A182" s="517"/>
      <c r="B182" s="517"/>
      <c r="C182" s="517"/>
      <c r="D182" s="517"/>
      <c r="E182" s="517"/>
      <c r="F182" s="517"/>
      <c r="G182" s="517"/>
      <c r="H182" s="517"/>
      <c r="I182" s="517"/>
      <c r="J182" s="517"/>
      <c r="K182" s="517"/>
      <c r="L182" s="517"/>
      <c r="M182" s="517"/>
      <c r="N182" s="517"/>
      <c r="O182" s="517"/>
      <c r="P182" s="517"/>
      <c r="Q182" s="517"/>
      <c r="R182" s="517"/>
      <c r="S182" s="517"/>
      <c r="T182" s="517"/>
      <c r="U182" s="517"/>
      <c r="V182" s="517"/>
      <c r="W182" s="517"/>
      <c r="X182" s="517"/>
      <c r="Y182" s="517"/>
      <c r="Z182" s="517"/>
    </row>
    <row r="183" ht="15.75" customHeight="1">
      <c r="A183" s="517"/>
      <c r="B183" s="517"/>
      <c r="C183" s="517"/>
      <c r="D183" s="517"/>
      <c r="E183" s="517"/>
      <c r="F183" s="517"/>
      <c r="G183" s="517"/>
      <c r="H183" s="517"/>
      <c r="I183" s="517"/>
      <c r="J183" s="517"/>
      <c r="K183" s="517"/>
      <c r="L183" s="517"/>
      <c r="M183" s="517"/>
      <c r="N183" s="517"/>
      <c r="O183" s="517"/>
      <c r="P183" s="517"/>
      <c r="Q183" s="517"/>
      <c r="R183" s="517"/>
      <c r="S183" s="517"/>
      <c r="T183" s="517"/>
      <c r="U183" s="517"/>
      <c r="V183" s="517"/>
      <c r="W183" s="517"/>
      <c r="X183" s="517"/>
      <c r="Y183" s="517"/>
      <c r="Z183" s="517"/>
    </row>
    <row r="184" ht="15.75" customHeight="1">
      <c r="A184" s="517"/>
      <c r="B184" s="517"/>
      <c r="C184" s="517"/>
      <c r="D184" s="517"/>
      <c r="E184" s="517"/>
      <c r="F184" s="517"/>
      <c r="G184" s="517"/>
      <c r="H184" s="517"/>
      <c r="I184" s="517"/>
      <c r="J184" s="517"/>
      <c r="K184" s="517"/>
      <c r="L184" s="517"/>
      <c r="M184" s="517"/>
      <c r="N184" s="517"/>
      <c r="O184" s="517"/>
      <c r="P184" s="517"/>
      <c r="Q184" s="517"/>
      <c r="R184" s="517"/>
      <c r="S184" s="517"/>
      <c r="T184" s="517"/>
      <c r="U184" s="517"/>
      <c r="V184" s="517"/>
      <c r="W184" s="517"/>
      <c r="X184" s="517"/>
      <c r="Y184" s="517"/>
      <c r="Z184" s="517"/>
    </row>
    <row r="185" ht="15.75" customHeight="1">
      <c r="A185" s="517"/>
      <c r="B185" s="517"/>
      <c r="C185" s="517"/>
      <c r="D185" s="517"/>
      <c r="E185" s="517"/>
      <c r="F185" s="517"/>
      <c r="G185" s="517"/>
      <c r="H185" s="517"/>
      <c r="I185" s="517"/>
      <c r="J185" s="517"/>
      <c r="K185" s="517"/>
      <c r="L185" s="517"/>
      <c r="M185" s="517"/>
      <c r="N185" s="517"/>
      <c r="O185" s="517"/>
      <c r="P185" s="517"/>
      <c r="Q185" s="517"/>
      <c r="R185" s="517"/>
      <c r="S185" s="517"/>
      <c r="T185" s="517"/>
      <c r="U185" s="517"/>
      <c r="V185" s="517"/>
      <c r="W185" s="517"/>
      <c r="X185" s="517"/>
      <c r="Y185" s="517"/>
      <c r="Z185" s="517"/>
    </row>
    <row r="186" ht="15.75" customHeight="1">
      <c r="A186" s="517"/>
      <c r="B186" s="517"/>
      <c r="C186" s="517"/>
      <c r="D186" s="517"/>
      <c r="E186" s="517"/>
      <c r="F186" s="517"/>
      <c r="G186" s="517"/>
      <c r="H186" s="517"/>
      <c r="I186" s="517"/>
      <c r="J186" s="517"/>
      <c r="K186" s="517"/>
      <c r="L186" s="517"/>
      <c r="M186" s="517"/>
      <c r="N186" s="517"/>
      <c r="O186" s="517"/>
      <c r="P186" s="517"/>
      <c r="Q186" s="517"/>
      <c r="R186" s="517"/>
      <c r="S186" s="517"/>
      <c r="T186" s="517"/>
      <c r="U186" s="517"/>
      <c r="V186" s="517"/>
      <c r="W186" s="517"/>
      <c r="X186" s="517"/>
      <c r="Y186" s="517"/>
      <c r="Z186" s="517"/>
    </row>
    <row r="187" ht="15.75" customHeight="1">
      <c r="A187" s="517"/>
      <c r="B187" s="517"/>
      <c r="C187" s="517"/>
      <c r="D187" s="517"/>
      <c r="E187" s="517"/>
      <c r="F187" s="517"/>
      <c r="G187" s="517"/>
      <c r="H187" s="517"/>
      <c r="I187" s="517"/>
      <c r="J187" s="517"/>
      <c r="K187" s="517"/>
      <c r="L187" s="517"/>
      <c r="M187" s="517"/>
      <c r="N187" s="517"/>
      <c r="O187" s="517"/>
      <c r="P187" s="517"/>
      <c r="Q187" s="517"/>
      <c r="R187" s="517"/>
      <c r="S187" s="517"/>
      <c r="T187" s="517"/>
      <c r="U187" s="517"/>
      <c r="V187" s="517"/>
      <c r="W187" s="517"/>
      <c r="X187" s="517"/>
      <c r="Y187" s="517"/>
      <c r="Z187" s="517"/>
    </row>
    <row r="188" ht="15.75" customHeight="1">
      <c r="A188" s="517"/>
      <c r="B188" s="517"/>
      <c r="C188" s="517"/>
      <c r="D188" s="517"/>
      <c r="E188" s="517"/>
      <c r="F188" s="517"/>
      <c r="G188" s="517"/>
      <c r="H188" s="517"/>
      <c r="I188" s="517"/>
      <c r="J188" s="517"/>
      <c r="K188" s="517"/>
      <c r="L188" s="517"/>
      <c r="M188" s="517"/>
      <c r="N188" s="517"/>
      <c r="O188" s="517"/>
      <c r="P188" s="517"/>
      <c r="Q188" s="517"/>
      <c r="R188" s="517"/>
      <c r="S188" s="517"/>
      <c r="T188" s="517"/>
      <c r="U188" s="517"/>
      <c r="V188" s="517"/>
      <c r="W188" s="517"/>
      <c r="X188" s="517"/>
      <c r="Y188" s="517"/>
      <c r="Z188" s="517"/>
    </row>
    <row r="189" ht="15.75" customHeight="1">
      <c r="A189" s="517"/>
      <c r="B189" s="517"/>
      <c r="C189" s="517"/>
      <c r="D189" s="517"/>
      <c r="E189" s="517"/>
      <c r="F189" s="517"/>
      <c r="G189" s="517"/>
      <c r="H189" s="517"/>
      <c r="I189" s="517"/>
      <c r="J189" s="517"/>
      <c r="K189" s="517"/>
      <c r="L189" s="517"/>
      <c r="M189" s="517"/>
      <c r="N189" s="517"/>
      <c r="O189" s="517"/>
      <c r="P189" s="517"/>
      <c r="Q189" s="517"/>
      <c r="R189" s="517"/>
      <c r="S189" s="517"/>
      <c r="T189" s="517"/>
      <c r="U189" s="517"/>
      <c r="V189" s="517"/>
      <c r="W189" s="517"/>
      <c r="X189" s="517"/>
      <c r="Y189" s="517"/>
      <c r="Z189" s="517"/>
    </row>
    <row r="190" ht="15.75" customHeight="1">
      <c r="A190" s="517"/>
      <c r="B190" s="517"/>
      <c r="C190" s="517"/>
      <c r="D190" s="517"/>
      <c r="E190" s="517"/>
      <c r="F190" s="517"/>
      <c r="G190" s="517"/>
      <c r="H190" s="517"/>
      <c r="I190" s="517"/>
      <c r="J190" s="517"/>
      <c r="K190" s="517"/>
      <c r="L190" s="517"/>
      <c r="M190" s="517"/>
      <c r="N190" s="517"/>
      <c r="O190" s="517"/>
      <c r="P190" s="517"/>
      <c r="Q190" s="517"/>
      <c r="R190" s="517"/>
      <c r="S190" s="517"/>
      <c r="T190" s="517"/>
      <c r="U190" s="517"/>
      <c r="V190" s="517"/>
      <c r="W190" s="517"/>
      <c r="X190" s="517"/>
      <c r="Y190" s="517"/>
      <c r="Z190" s="517"/>
    </row>
    <row r="191" ht="15.75" customHeight="1">
      <c r="A191" s="517"/>
      <c r="B191" s="517"/>
      <c r="C191" s="517"/>
      <c r="D191" s="517"/>
      <c r="E191" s="517"/>
      <c r="F191" s="517"/>
      <c r="G191" s="517"/>
      <c r="H191" s="517"/>
      <c r="I191" s="517"/>
      <c r="J191" s="517"/>
      <c r="K191" s="517"/>
      <c r="L191" s="517"/>
      <c r="M191" s="517"/>
      <c r="N191" s="517"/>
      <c r="O191" s="517"/>
      <c r="P191" s="517"/>
      <c r="Q191" s="517"/>
      <c r="R191" s="517"/>
      <c r="S191" s="517"/>
      <c r="T191" s="517"/>
      <c r="U191" s="517"/>
      <c r="V191" s="517"/>
      <c r="W191" s="517"/>
      <c r="X191" s="517"/>
      <c r="Y191" s="517"/>
      <c r="Z191" s="517"/>
    </row>
    <row r="192" ht="15.75" customHeight="1">
      <c r="A192" s="517"/>
      <c r="B192" s="517"/>
      <c r="C192" s="517"/>
      <c r="D192" s="517"/>
      <c r="E192" s="517"/>
      <c r="F192" s="517"/>
      <c r="G192" s="517"/>
      <c r="H192" s="517"/>
      <c r="I192" s="517"/>
      <c r="J192" s="517"/>
      <c r="K192" s="517"/>
      <c r="L192" s="517"/>
      <c r="M192" s="517"/>
      <c r="N192" s="517"/>
      <c r="O192" s="517"/>
      <c r="P192" s="517"/>
      <c r="Q192" s="517"/>
      <c r="R192" s="517"/>
      <c r="S192" s="517"/>
      <c r="T192" s="517"/>
      <c r="U192" s="517"/>
      <c r="V192" s="517"/>
      <c r="W192" s="517"/>
      <c r="X192" s="517"/>
      <c r="Y192" s="517"/>
      <c r="Z192" s="517"/>
    </row>
    <row r="193" ht="15.75" customHeight="1">
      <c r="A193" s="517"/>
      <c r="B193" s="517"/>
      <c r="C193" s="517"/>
      <c r="D193" s="517"/>
      <c r="E193" s="517"/>
      <c r="F193" s="517"/>
      <c r="G193" s="517"/>
      <c r="H193" s="517"/>
      <c r="I193" s="517"/>
      <c r="J193" s="517"/>
      <c r="K193" s="517"/>
      <c r="L193" s="517"/>
      <c r="M193" s="517"/>
      <c r="N193" s="517"/>
      <c r="O193" s="517"/>
      <c r="P193" s="517"/>
      <c r="Q193" s="517"/>
      <c r="R193" s="517"/>
      <c r="S193" s="517"/>
      <c r="T193" s="517"/>
      <c r="U193" s="517"/>
      <c r="V193" s="517"/>
      <c r="W193" s="517"/>
      <c r="X193" s="517"/>
      <c r="Y193" s="517"/>
      <c r="Z193" s="517"/>
    </row>
    <row r="194" ht="15.75" customHeight="1">
      <c r="A194" s="517"/>
      <c r="B194" s="517"/>
      <c r="C194" s="517"/>
      <c r="D194" s="517"/>
      <c r="E194" s="517"/>
      <c r="F194" s="517"/>
      <c r="G194" s="517"/>
      <c r="H194" s="517"/>
      <c r="I194" s="517"/>
      <c r="J194" s="517"/>
      <c r="K194" s="517"/>
      <c r="L194" s="517"/>
      <c r="M194" s="517"/>
      <c r="N194" s="517"/>
      <c r="O194" s="517"/>
      <c r="P194" s="517"/>
      <c r="Q194" s="517"/>
      <c r="R194" s="517"/>
      <c r="S194" s="517"/>
      <c r="T194" s="517"/>
      <c r="U194" s="517"/>
      <c r="V194" s="517"/>
      <c r="W194" s="517"/>
      <c r="X194" s="517"/>
      <c r="Y194" s="517"/>
      <c r="Z194" s="517"/>
    </row>
    <row r="195" ht="15.75" customHeight="1">
      <c r="A195" s="517"/>
      <c r="B195" s="517"/>
      <c r="C195" s="517"/>
      <c r="D195" s="517"/>
      <c r="E195" s="517"/>
      <c r="F195" s="517"/>
      <c r="G195" s="517"/>
      <c r="H195" s="517"/>
      <c r="I195" s="517"/>
      <c r="J195" s="517"/>
      <c r="K195" s="517"/>
      <c r="L195" s="517"/>
      <c r="M195" s="517"/>
      <c r="N195" s="517"/>
      <c r="O195" s="517"/>
      <c r="P195" s="517"/>
      <c r="Q195" s="517"/>
      <c r="R195" s="517"/>
      <c r="S195" s="517"/>
      <c r="T195" s="517"/>
      <c r="U195" s="517"/>
      <c r="V195" s="517"/>
      <c r="W195" s="517"/>
      <c r="X195" s="517"/>
      <c r="Y195" s="517"/>
      <c r="Z195" s="517"/>
    </row>
    <row r="196" ht="15.75" customHeight="1">
      <c r="A196" s="517"/>
      <c r="B196" s="517"/>
      <c r="C196" s="517"/>
      <c r="D196" s="517"/>
      <c r="E196" s="517"/>
      <c r="F196" s="517"/>
      <c r="G196" s="517"/>
      <c r="H196" s="517"/>
      <c r="I196" s="517"/>
      <c r="J196" s="517"/>
      <c r="K196" s="517"/>
      <c r="L196" s="517"/>
      <c r="M196" s="517"/>
      <c r="N196" s="517"/>
      <c r="O196" s="517"/>
      <c r="P196" s="517"/>
      <c r="Q196" s="517"/>
      <c r="R196" s="517"/>
      <c r="S196" s="517"/>
      <c r="T196" s="517"/>
      <c r="U196" s="517"/>
      <c r="V196" s="517"/>
      <c r="W196" s="517"/>
      <c r="X196" s="517"/>
      <c r="Y196" s="517"/>
      <c r="Z196" s="517"/>
    </row>
    <row r="197" ht="15.75" customHeight="1">
      <c r="A197" s="517"/>
      <c r="B197" s="517"/>
      <c r="C197" s="517"/>
      <c r="D197" s="517"/>
      <c r="E197" s="517"/>
      <c r="F197" s="517"/>
      <c r="G197" s="517"/>
      <c r="H197" s="517"/>
      <c r="I197" s="517"/>
      <c r="J197" s="517"/>
      <c r="K197" s="517"/>
      <c r="L197" s="517"/>
      <c r="M197" s="517"/>
      <c r="N197" s="517"/>
      <c r="O197" s="517"/>
      <c r="P197" s="517"/>
      <c r="Q197" s="517"/>
      <c r="R197" s="517"/>
      <c r="S197" s="517"/>
      <c r="T197" s="517"/>
      <c r="U197" s="517"/>
      <c r="V197" s="517"/>
      <c r="W197" s="517"/>
      <c r="X197" s="517"/>
      <c r="Y197" s="517"/>
      <c r="Z197" s="517"/>
    </row>
    <row r="198" ht="15.75" customHeight="1">
      <c r="A198" s="517"/>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row>
    <row r="199" ht="15.75" customHeight="1">
      <c r="A199" s="517"/>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row>
    <row r="200" ht="15.75" customHeight="1">
      <c r="A200" s="517"/>
      <c r="B200" s="517"/>
      <c r="C200" s="517"/>
      <c r="D200" s="517"/>
      <c r="E200" s="517"/>
      <c r="F200" s="517"/>
      <c r="G200" s="517"/>
      <c r="H200" s="517"/>
      <c r="I200" s="517"/>
      <c r="J200" s="517"/>
      <c r="K200" s="517"/>
      <c r="L200" s="517"/>
      <c r="M200" s="517"/>
      <c r="N200" s="517"/>
      <c r="O200" s="517"/>
      <c r="P200" s="517"/>
      <c r="Q200" s="517"/>
      <c r="R200" s="517"/>
      <c r="S200" s="517"/>
      <c r="T200" s="517"/>
      <c r="U200" s="517"/>
      <c r="V200" s="517"/>
      <c r="W200" s="517"/>
      <c r="X200" s="517"/>
      <c r="Y200" s="517"/>
      <c r="Z200" s="517"/>
    </row>
    <row r="201" ht="15.75" customHeight="1">
      <c r="A201" s="517"/>
      <c r="B201" s="517"/>
      <c r="C201" s="517"/>
      <c r="D201" s="517"/>
      <c r="E201" s="517"/>
      <c r="F201" s="517"/>
      <c r="G201" s="517"/>
      <c r="H201" s="517"/>
      <c r="I201" s="517"/>
      <c r="J201" s="517"/>
      <c r="K201" s="517"/>
      <c r="L201" s="517"/>
      <c r="M201" s="517"/>
      <c r="N201" s="517"/>
      <c r="O201" s="517"/>
      <c r="P201" s="517"/>
      <c r="Q201" s="517"/>
      <c r="R201" s="517"/>
      <c r="S201" s="517"/>
      <c r="T201" s="517"/>
      <c r="U201" s="517"/>
      <c r="V201" s="517"/>
      <c r="W201" s="517"/>
      <c r="X201" s="517"/>
      <c r="Y201" s="517"/>
      <c r="Z201" s="517"/>
    </row>
    <row r="202" ht="15.75" customHeight="1">
      <c r="A202" s="517"/>
      <c r="B202" s="517"/>
      <c r="C202" s="517"/>
      <c r="D202" s="517"/>
      <c r="E202" s="517"/>
      <c r="F202" s="517"/>
      <c r="G202" s="517"/>
      <c r="H202" s="517"/>
      <c r="I202" s="517"/>
      <c r="J202" s="517"/>
      <c r="K202" s="517"/>
      <c r="L202" s="517"/>
      <c r="M202" s="517"/>
      <c r="N202" s="517"/>
      <c r="O202" s="517"/>
      <c r="P202" s="517"/>
      <c r="Q202" s="517"/>
      <c r="R202" s="517"/>
      <c r="S202" s="517"/>
      <c r="T202" s="517"/>
      <c r="U202" s="517"/>
      <c r="V202" s="517"/>
      <c r="W202" s="517"/>
      <c r="X202" s="517"/>
      <c r="Y202" s="517"/>
      <c r="Z202" s="517"/>
    </row>
    <row r="203" ht="15.75" customHeight="1">
      <c r="A203" s="517"/>
      <c r="B203" s="517"/>
      <c r="C203" s="517"/>
      <c r="D203" s="517"/>
      <c r="E203" s="517"/>
      <c r="F203" s="517"/>
      <c r="G203" s="517"/>
      <c r="H203" s="517"/>
      <c r="I203" s="517"/>
      <c r="J203" s="517"/>
      <c r="K203" s="517"/>
      <c r="L203" s="517"/>
      <c r="M203" s="517"/>
      <c r="N203" s="517"/>
      <c r="O203" s="517"/>
      <c r="P203" s="517"/>
      <c r="Q203" s="517"/>
      <c r="R203" s="517"/>
      <c r="S203" s="517"/>
      <c r="T203" s="517"/>
      <c r="U203" s="517"/>
      <c r="V203" s="517"/>
      <c r="W203" s="517"/>
      <c r="X203" s="517"/>
      <c r="Y203" s="517"/>
      <c r="Z203" s="517"/>
    </row>
    <row r="204" ht="15.75" customHeight="1">
      <c r="A204" s="517"/>
      <c r="B204" s="517"/>
      <c r="C204" s="517"/>
      <c r="D204" s="517"/>
      <c r="E204" s="517"/>
      <c r="F204" s="517"/>
      <c r="G204" s="517"/>
      <c r="H204" s="517"/>
      <c r="I204" s="517"/>
      <c r="J204" s="517"/>
      <c r="K204" s="517"/>
      <c r="L204" s="517"/>
      <c r="M204" s="517"/>
      <c r="N204" s="517"/>
      <c r="O204" s="517"/>
      <c r="P204" s="517"/>
      <c r="Q204" s="517"/>
      <c r="R204" s="517"/>
      <c r="S204" s="517"/>
      <c r="T204" s="517"/>
      <c r="U204" s="517"/>
      <c r="V204" s="517"/>
      <c r="W204" s="517"/>
      <c r="X204" s="517"/>
      <c r="Y204" s="517"/>
      <c r="Z204" s="517"/>
    </row>
    <row r="205" ht="15.75" customHeight="1">
      <c r="A205" s="517"/>
      <c r="B205" s="517"/>
      <c r="C205" s="517"/>
      <c r="D205" s="517"/>
      <c r="E205" s="517"/>
      <c r="F205" s="517"/>
      <c r="G205" s="517"/>
      <c r="H205" s="517"/>
      <c r="I205" s="517"/>
      <c r="J205" s="517"/>
      <c r="K205" s="517"/>
      <c r="L205" s="517"/>
      <c r="M205" s="517"/>
      <c r="N205" s="517"/>
      <c r="O205" s="517"/>
      <c r="P205" s="517"/>
      <c r="Q205" s="517"/>
      <c r="R205" s="517"/>
      <c r="S205" s="517"/>
      <c r="T205" s="517"/>
      <c r="U205" s="517"/>
      <c r="V205" s="517"/>
      <c r="W205" s="517"/>
      <c r="X205" s="517"/>
      <c r="Y205" s="517"/>
      <c r="Z205" s="517"/>
    </row>
    <row r="206" ht="15.75" customHeight="1">
      <c r="A206" s="517"/>
      <c r="B206" s="517"/>
      <c r="C206" s="517"/>
      <c r="D206" s="517"/>
      <c r="E206" s="517"/>
      <c r="F206" s="517"/>
      <c r="G206" s="517"/>
      <c r="H206" s="517"/>
      <c r="I206" s="517"/>
      <c r="J206" s="517"/>
      <c r="K206" s="517"/>
      <c r="L206" s="517"/>
      <c r="M206" s="517"/>
      <c r="N206" s="517"/>
      <c r="O206" s="517"/>
      <c r="P206" s="517"/>
      <c r="Q206" s="517"/>
      <c r="R206" s="517"/>
      <c r="S206" s="517"/>
      <c r="T206" s="517"/>
      <c r="U206" s="517"/>
      <c r="V206" s="517"/>
      <c r="W206" s="517"/>
      <c r="X206" s="517"/>
      <c r="Y206" s="517"/>
      <c r="Z206" s="517"/>
    </row>
    <row r="207" ht="15.75" customHeight="1">
      <c r="A207" s="517"/>
      <c r="B207" s="517"/>
      <c r="C207" s="517"/>
      <c r="D207" s="517"/>
      <c r="E207" s="517"/>
      <c r="F207" s="517"/>
      <c r="G207" s="517"/>
      <c r="H207" s="517"/>
      <c r="I207" s="517"/>
      <c r="J207" s="517"/>
      <c r="K207" s="517"/>
      <c r="L207" s="517"/>
      <c r="M207" s="517"/>
      <c r="N207" s="517"/>
      <c r="O207" s="517"/>
      <c r="P207" s="517"/>
      <c r="Q207" s="517"/>
      <c r="R207" s="517"/>
      <c r="S207" s="517"/>
      <c r="T207" s="517"/>
      <c r="U207" s="517"/>
      <c r="V207" s="517"/>
      <c r="W207" s="517"/>
      <c r="X207" s="517"/>
      <c r="Y207" s="517"/>
      <c r="Z207" s="517"/>
    </row>
    <row r="208" ht="15.75" customHeight="1">
      <c r="A208" s="517"/>
      <c r="B208" s="517"/>
      <c r="C208" s="517"/>
      <c r="D208" s="517"/>
      <c r="E208" s="517"/>
      <c r="F208" s="517"/>
      <c r="G208" s="517"/>
      <c r="H208" s="517"/>
      <c r="I208" s="517"/>
      <c r="J208" s="517"/>
      <c r="K208" s="517"/>
      <c r="L208" s="517"/>
      <c r="M208" s="517"/>
      <c r="N208" s="517"/>
      <c r="O208" s="517"/>
      <c r="P208" s="517"/>
      <c r="Q208" s="517"/>
      <c r="R208" s="517"/>
      <c r="S208" s="517"/>
      <c r="T208" s="517"/>
      <c r="U208" s="517"/>
      <c r="V208" s="517"/>
      <c r="W208" s="517"/>
      <c r="X208" s="517"/>
      <c r="Y208" s="517"/>
      <c r="Z208" s="517"/>
    </row>
    <row r="209" ht="15.75" customHeight="1">
      <c r="A209" s="517"/>
      <c r="B209" s="517"/>
      <c r="C209" s="517"/>
      <c r="D209" s="517"/>
      <c r="E209" s="517"/>
      <c r="F209" s="517"/>
      <c r="G209" s="517"/>
      <c r="H209" s="517"/>
      <c r="I209" s="517"/>
      <c r="J209" s="517"/>
      <c r="K209" s="517"/>
      <c r="L209" s="517"/>
      <c r="M209" s="517"/>
      <c r="N209" s="517"/>
      <c r="O209" s="517"/>
      <c r="P209" s="517"/>
      <c r="Q209" s="517"/>
      <c r="R209" s="517"/>
      <c r="S209" s="517"/>
      <c r="T209" s="517"/>
      <c r="U209" s="517"/>
      <c r="V209" s="517"/>
      <c r="W209" s="517"/>
      <c r="X209" s="517"/>
      <c r="Y209" s="517"/>
      <c r="Z209" s="517"/>
    </row>
    <row r="210" ht="15.75" customHeight="1">
      <c r="A210" s="517"/>
      <c r="B210" s="517"/>
      <c r="C210" s="517"/>
      <c r="D210" s="517"/>
      <c r="E210" s="517"/>
      <c r="F210" s="517"/>
      <c r="G210" s="517"/>
      <c r="H210" s="517"/>
      <c r="I210" s="517"/>
      <c r="J210" s="517"/>
      <c r="K210" s="517"/>
      <c r="L210" s="517"/>
      <c r="M210" s="517"/>
      <c r="N210" s="517"/>
      <c r="O210" s="517"/>
      <c r="P210" s="517"/>
      <c r="Q210" s="517"/>
      <c r="R210" s="517"/>
      <c r="S210" s="517"/>
      <c r="T210" s="517"/>
      <c r="U210" s="517"/>
      <c r="V210" s="517"/>
      <c r="W210" s="517"/>
      <c r="X210" s="517"/>
      <c r="Y210" s="517"/>
      <c r="Z210" s="517"/>
    </row>
    <row r="211" ht="15.75" customHeight="1">
      <c r="A211" s="517"/>
      <c r="B211" s="517"/>
      <c r="C211" s="517"/>
      <c r="D211" s="517"/>
      <c r="E211" s="517"/>
      <c r="F211" s="517"/>
      <c r="G211" s="517"/>
      <c r="H211" s="517"/>
      <c r="I211" s="517"/>
      <c r="J211" s="517"/>
      <c r="K211" s="517"/>
      <c r="L211" s="517"/>
      <c r="M211" s="517"/>
      <c r="N211" s="517"/>
      <c r="O211" s="517"/>
      <c r="P211" s="517"/>
      <c r="Q211" s="517"/>
      <c r="R211" s="517"/>
      <c r="S211" s="517"/>
      <c r="T211" s="517"/>
      <c r="U211" s="517"/>
      <c r="V211" s="517"/>
      <c r="W211" s="517"/>
      <c r="X211" s="517"/>
      <c r="Y211" s="517"/>
      <c r="Z211" s="517"/>
    </row>
    <row r="212" ht="15.75" customHeight="1">
      <c r="A212" s="517"/>
      <c r="B212" s="517"/>
      <c r="C212" s="517"/>
      <c r="D212" s="517"/>
      <c r="E212" s="517"/>
      <c r="F212" s="517"/>
      <c r="G212" s="517"/>
      <c r="H212" s="517"/>
      <c r="I212" s="517"/>
      <c r="J212" s="517"/>
      <c r="K212" s="517"/>
      <c r="L212" s="517"/>
      <c r="M212" s="517"/>
      <c r="N212" s="517"/>
      <c r="O212" s="517"/>
      <c r="P212" s="517"/>
      <c r="Q212" s="517"/>
      <c r="R212" s="517"/>
      <c r="S212" s="517"/>
      <c r="T212" s="517"/>
      <c r="U212" s="517"/>
      <c r="V212" s="517"/>
      <c r="W212" s="517"/>
      <c r="X212" s="517"/>
      <c r="Y212" s="517"/>
      <c r="Z212" s="517"/>
    </row>
    <row r="213" ht="15.75" customHeight="1">
      <c r="A213" s="517"/>
      <c r="B213" s="517"/>
      <c r="C213" s="517"/>
      <c r="D213" s="517"/>
      <c r="E213" s="517"/>
      <c r="F213" s="517"/>
      <c r="G213" s="517"/>
      <c r="H213" s="517"/>
      <c r="I213" s="517"/>
      <c r="J213" s="517"/>
      <c r="K213" s="517"/>
      <c r="L213" s="517"/>
      <c r="M213" s="517"/>
      <c r="N213" s="517"/>
      <c r="O213" s="517"/>
      <c r="P213" s="517"/>
      <c r="Q213" s="517"/>
      <c r="R213" s="517"/>
      <c r="S213" s="517"/>
      <c r="T213" s="517"/>
      <c r="U213" s="517"/>
      <c r="V213" s="517"/>
      <c r="W213" s="517"/>
      <c r="X213" s="517"/>
      <c r="Y213" s="517"/>
      <c r="Z213" s="517"/>
    </row>
    <row r="214" ht="15.75" customHeight="1">
      <c r="A214" s="517"/>
      <c r="B214" s="517"/>
      <c r="C214" s="517"/>
      <c r="D214" s="517"/>
      <c r="E214" s="517"/>
      <c r="F214" s="517"/>
      <c r="G214" s="517"/>
      <c r="H214" s="517"/>
      <c r="I214" s="517"/>
      <c r="J214" s="517"/>
      <c r="K214" s="517"/>
      <c r="L214" s="517"/>
      <c r="M214" s="517"/>
      <c r="N214" s="517"/>
      <c r="O214" s="517"/>
      <c r="P214" s="517"/>
      <c r="Q214" s="517"/>
      <c r="R214" s="517"/>
      <c r="S214" s="517"/>
      <c r="T214" s="517"/>
      <c r="U214" s="517"/>
      <c r="V214" s="517"/>
      <c r="W214" s="517"/>
      <c r="X214" s="517"/>
      <c r="Y214" s="517"/>
      <c r="Z214" s="517"/>
    </row>
    <row r="215" ht="15.75" customHeight="1">
      <c r="A215" s="517"/>
      <c r="B215" s="517"/>
      <c r="C215" s="517"/>
      <c r="D215" s="517"/>
      <c r="E215" s="517"/>
      <c r="F215" s="517"/>
      <c r="G215" s="517"/>
      <c r="H215" s="517"/>
      <c r="I215" s="517"/>
      <c r="J215" s="517"/>
      <c r="K215" s="517"/>
      <c r="L215" s="517"/>
      <c r="M215" s="517"/>
      <c r="N215" s="517"/>
      <c r="O215" s="517"/>
      <c r="P215" s="517"/>
      <c r="Q215" s="517"/>
      <c r="R215" s="517"/>
      <c r="S215" s="517"/>
      <c r="T215" s="517"/>
      <c r="U215" s="517"/>
      <c r="V215" s="517"/>
      <c r="W215" s="517"/>
      <c r="X215" s="517"/>
      <c r="Y215" s="517"/>
      <c r="Z215" s="517"/>
    </row>
    <row r="216" ht="15.75" customHeight="1">
      <c r="A216" s="517"/>
      <c r="B216" s="517"/>
      <c r="C216" s="517"/>
      <c r="D216" s="517"/>
      <c r="E216" s="517"/>
      <c r="F216" s="517"/>
      <c r="G216" s="517"/>
      <c r="H216" s="517"/>
      <c r="I216" s="517"/>
      <c r="J216" s="517"/>
      <c r="K216" s="517"/>
      <c r="L216" s="517"/>
      <c r="M216" s="517"/>
      <c r="N216" s="517"/>
      <c r="O216" s="517"/>
      <c r="P216" s="517"/>
      <c r="Q216" s="517"/>
      <c r="R216" s="517"/>
      <c r="S216" s="517"/>
      <c r="T216" s="517"/>
      <c r="U216" s="517"/>
      <c r="V216" s="517"/>
      <c r="W216" s="517"/>
      <c r="X216" s="517"/>
      <c r="Y216" s="517"/>
      <c r="Z216" s="517"/>
    </row>
    <row r="217" ht="15.75" customHeight="1">
      <c r="A217" s="517"/>
      <c r="B217" s="517"/>
      <c r="C217" s="517"/>
      <c r="D217" s="517"/>
      <c r="E217" s="517"/>
      <c r="F217" s="517"/>
      <c r="G217" s="517"/>
      <c r="H217" s="517"/>
      <c r="I217" s="517"/>
      <c r="J217" s="517"/>
      <c r="K217" s="517"/>
      <c r="L217" s="517"/>
      <c r="M217" s="517"/>
      <c r="N217" s="517"/>
      <c r="O217" s="517"/>
      <c r="P217" s="517"/>
      <c r="Q217" s="517"/>
      <c r="R217" s="517"/>
      <c r="S217" s="517"/>
      <c r="T217" s="517"/>
      <c r="U217" s="517"/>
      <c r="V217" s="517"/>
      <c r="W217" s="517"/>
      <c r="X217" s="517"/>
      <c r="Y217" s="517"/>
      <c r="Z217" s="517"/>
    </row>
    <row r="218" ht="15.75" customHeight="1">
      <c r="A218" s="517"/>
      <c r="B218" s="517"/>
      <c r="C218" s="517"/>
      <c r="D218" s="517"/>
      <c r="E218" s="517"/>
      <c r="F218" s="517"/>
      <c r="G218" s="517"/>
      <c r="H218" s="517"/>
      <c r="I218" s="517"/>
      <c r="J218" s="517"/>
      <c r="K218" s="517"/>
      <c r="L218" s="517"/>
      <c r="M218" s="517"/>
      <c r="N218" s="517"/>
      <c r="O218" s="517"/>
      <c r="P218" s="517"/>
      <c r="Q218" s="517"/>
      <c r="R218" s="517"/>
      <c r="S218" s="517"/>
      <c r="T218" s="517"/>
      <c r="U218" s="517"/>
      <c r="V218" s="517"/>
      <c r="W218" s="517"/>
      <c r="X218" s="517"/>
      <c r="Y218" s="517"/>
      <c r="Z218" s="517"/>
    </row>
    <row r="219" ht="15.75" customHeight="1">
      <c r="A219" s="517"/>
      <c r="B219" s="517"/>
      <c r="C219" s="517"/>
      <c r="D219" s="517"/>
      <c r="E219" s="517"/>
      <c r="F219" s="517"/>
      <c r="G219" s="517"/>
      <c r="H219" s="517"/>
      <c r="I219" s="517"/>
      <c r="J219" s="517"/>
      <c r="K219" s="517"/>
      <c r="L219" s="517"/>
      <c r="M219" s="517"/>
      <c r="N219" s="517"/>
      <c r="O219" s="517"/>
      <c r="P219" s="517"/>
      <c r="Q219" s="517"/>
      <c r="R219" s="517"/>
      <c r="S219" s="517"/>
      <c r="T219" s="517"/>
      <c r="U219" s="517"/>
      <c r="V219" s="517"/>
      <c r="W219" s="517"/>
      <c r="X219" s="517"/>
      <c r="Y219" s="517"/>
      <c r="Z219" s="517"/>
    </row>
    <row r="220" ht="15.75" customHeight="1">
      <c r="A220" s="517"/>
      <c r="B220" s="517"/>
      <c r="C220" s="517"/>
      <c r="D220" s="517"/>
      <c r="E220" s="517"/>
      <c r="F220" s="517"/>
      <c r="G220" s="517"/>
      <c r="H220" s="517"/>
      <c r="I220" s="517"/>
      <c r="J220" s="517"/>
      <c r="K220" s="517"/>
      <c r="L220" s="517"/>
      <c r="M220" s="517"/>
      <c r="N220" s="517"/>
      <c r="O220" s="517"/>
      <c r="P220" s="517"/>
      <c r="Q220" s="517"/>
      <c r="R220" s="517"/>
      <c r="S220" s="517"/>
      <c r="T220" s="517"/>
      <c r="U220" s="517"/>
      <c r="V220" s="517"/>
      <c r="W220" s="517"/>
      <c r="X220" s="517"/>
      <c r="Y220" s="517"/>
      <c r="Z220" s="517"/>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ht="15.7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ht="15.7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ht="15.7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ht="15.7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ht="15.7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ht="15.7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ht="15.7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ht="15.7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ht="15.7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ht="15.7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ht="15.7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ht="15.7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ht="15.7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ht="15.7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ht="15.7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ht="15.7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ht="15.7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ht="15.7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ht="15.7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ht="15.7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ht="15.7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ht="15.7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ht="15.7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ht="15.7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ht="15.7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ht="15.7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ht="15.7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ht="15.7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ht="15.7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ht="15.7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ht="15.7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ht="15.7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ht="15.7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ht="15.7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ht="15.7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ht="15.7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ht="15.7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ht="15.7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ht="15.7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ht="15.7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ht="15.7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ht="15.7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ht="15.7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ht="15.7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ht="15.7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ht="15.7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ht="15.7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ht="15.7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ht="15.7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ht="15.7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ht="15.7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ht="15.7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ht="15.7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ht="15.7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ht="15.7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ht="15.7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ht="15.7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ht="15.7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ht="15.7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ht="15.7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ht="15.7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ht="15.7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ht="15.7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ht="15.7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ht="15.7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ht="15.7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9">
    <mergeCell ref="A15:D15"/>
    <mergeCell ref="A17:D17"/>
    <mergeCell ref="A1:C1"/>
    <mergeCell ref="A3:C3"/>
    <mergeCell ref="A5:A7"/>
    <mergeCell ref="B5:B7"/>
    <mergeCell ref="C5:C7"/>
    <mergeCell ref="D5:D7"/>
    <mergeCell ref="B12:D12"/>
  </mergeCells>
  <printOptions/>
  <pageMargins bottom="0.75" footer="0.0" header="0.0" left="0.7" right="0.7" top="0.75"/>
  <pageSetup fitToHeight="0"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37.25"/>
    <col customWidth="1" min="3" max="3" width="4.88"/>
    <col customWidth="1" min="4" max="4" width="38.0"/>
    <col customWidth="1" min="5" max="22" width="8.5"/>
    <col customWidth="1" min="23" max="26" width="11.0"/>
  </cols>
  <sheetData>
    <row r="1" ht="15.75" customHeight="1">
      <c r="A1" s="721"/>
      <c r="B1" s="722"/>
      <c r="C1" s="723"/>
      <c r="D1" s="723"/>
      <c r="E1" s="721"/>
      <c r="F1" s="721"/>
      <c r="G1" s="721"/>
      <c r="H1" s="721"/>
      <c r="I1" s="721"/>
      <c r="J1" s="721"/>
      <c r="K1" s="721"/>
      <c r="L1" s="721"/>
      <c r="M1" s="721"/>
      <c r="N1" s="721"/>
      <c r="O1" s="721"/>
      <c r="P1" s="721"/>
      <c r="Q1" s="721"/>
      <c r="R1" s="721"/>
      <c r="S1" s="721"/>
      <c r="T1" s="721"/>
      <c r="U1" s="721"/>
      <c r="V1" s="721"/>
      <c r="W1" s="18"/>
      <c r="X1" s="18"/>
      <c r="Y1" s="18"/>
      <c r="Z1" s="18"/>
    </row>
    <row r="2" ht="15.75" customHeight="1">
      <c r="A2" s="721"/>
      <c r="B2" s="724" t="s">
        <v>918</v>
      </c>
      <c r="C2" s="725"/>
      <c r="D2" s="725" t="s">
        <v>919</v>
      </c>
      <c r="E2" s="721"/>
      <c r="F2" s="721"/>
      <c r="G2" s="721"/>
      <c r="H2" s="721"/>
      <c r="I2" s="721"/>
      <c r="J2" s="721"/>
      <c r="K2" s="721"/>
      <c r="L2" s="721"/>
      <c r="M2" s="721"/>
      <c r="N2" s="721"/>
      <c r="O2" s="721"/>
      <c r="P2" s="721"/>
      <c r="Q2" s="721"/>
      <c r="R2" s="721"/>
      <c r="S2" s="721"/>
      <c r="T2" s="721"/>
      <c r="U2" s="721"/>
      <c r="V2" s="721"/>
      <c r="W2" s="18"/>
      <c r="X2" s="18"/>
      <c r="Y2" s="18"/>
      <c r="Z2" s="18"/>
    </row>
    <row r="3" ht="51.75" customHeight="1">
      <c r="A3" s="726"/>
      <c r="B3" s="727" t="s">
        <v>920</v>
      </c>
      <c r="C3" s="727"/>
      <c r="D3" s="727" t="s">
        <v>921</v>
      </c>
      <c r="E3" s="721"/>
      <c r="F3" s="721"/>
      <c r="G3" s="721"/>
      <c r="H3" s="721"/>
      <c r="I3" s="721"/>
      <c r="J3" s="721"/>
      <c r="K3" s="721"/>
      <c r="L3" s="721"/>
      <c r="M3" s="721"/>
      <c r="N3" s="721"/>
      <c r="O3" s="721"/>
      <c r="P3" s="721"/>
      <c r="Q3" s="721"/>
      <c r="R3" s="721"/>
      <c r="S3" s="721"/>
      <c r="T3" s="721"/>
      <c r="U3" s="721"/>
      <c r="V3" s="721"/>
      <c r="W3" s="18"/>
      <c r="X3" s="18"/>
      <c r="Y3" s="18"/>
      <c r="Z3" s="18"/>
    </row>
    <row r="4" ht="15.75" customHeight="1">
      <c r="A4" s="721"/>
      <c r="B4" s="728"/>
      <c r="C4" s="727"/>
      <c r="D4" s="727"/>
      <c r="E4" s="721"/>
      <c r="F4" s="721"/>
      <c r="G4" s="721"/>
      <c r="H4" s="721"/>
      <c r="I4" s="721"/>
      <c r="J4" s="721"/>
      <c r="K4" s="721"/>
      <c r="L4" s="721"/>
      <c r="M4" s="721"/>
      <c r="N4" s="721"/>
      <c r="O4" s="721"/>
      <c r="P4" s="721"/>
      <c r="Q4" s="721"/>
      <c r="R4" s="721"/>
      <c r="S4" s="721"/>
      <c r="T4" s="721"/>
      <c r="U4" s="721"/>
      <c r="V4" s="721"/>
      <c r="W4" s="18"/>
      <c r="X4" s="18"/>
      <c r="Y4" s="18"/>
      <c r="Z4" s="18"/>
    </row>
    <row r="5" ht="15.75" customHeight="1">
      <c r="A5" s="721"/>
      <c r="B5" s="727" t="s">
        <v>922</v>
      </c>
      <c r="C5" s="727"/>
      <c r="D5" s="727" t="s">
        <v>923</v>
      </c>
      <c r="E5" s="721"/>
      <c r="F5" s="721"/>
      <c r="G5" s="721"/>
      <c r="H5" s="721"/>
      <c r="I5" s="721"/>
      <c r="J5" s="721"/>
      <c r="K5" s="721"/>
      <c r="L5" s="721"/>
      <c r="M5" s="721"/>
      <c r="N5" s="721"/>
      <c r="O5" s="721"/>
      <c r="P5" s="721"/>
      <c r="Q5" s="721"/>
      <c r="R5" s="721"/>
      <c r="S5" s="721"/>
      <c r="T5" s="721"/>
      <c r="U5" s="721"/>
      <c r="V5" s="721"/>
      <c r="W5" s="18"/>
      <c r="X5" s="18"/>
      <c r="Y5" s="18"/>
      <c r="Z5" s="18"/>
    </row>
    <row r="6" ht="15.75" customHeight="1">
      <c r="A6" s="721"/>
      <c r="B6" s="728"/>
      <c r="C6" s="729"/>
      <c r="D6" s="729"/>
      <c r="E6" s="721"/>
      <c r="F6" s="721"/>
      <c r="G6" s="721"/>
      <c r="H6" s="721"/>
      <c r="I6" s="721"/>
      <c r="J6" s="721"/>
      <c r="K6" s="721"/>
      <c r="L6" s="721"/>
      <c r="M6" s="721"/>
      <c r="N6" s="721"/>
      <c r="O6" s="721"/>
      <c r="P6" s="721"/>
      <c r="Q6" s="721"/>
      <c r="R6" s="721"/>
      <c r="S6" s="721"/>
      <c r="T6" s="721"/>
      <c r="U6" s="721"/>
      <c r="V6" s="721"/>
      <c r="W6" s="18"/>
      <c r="X6" s="18"/>
      <c r="Y6" s="18"/>
      <c r="Z6" s="18"/>
    </row>
    <row r="7" ht="15.75" customHeight="1">
      <c r="A7" s="721"/>
      <c r="B7" s="730" t="str">
        <f>'[1]Bid openings report'!C21</f>
        <v>#REF!</v>
      </c>
      <c r="C7" s="729"/>
      <c r="D7" s="729" t="s">
        <v>924</v>
      </c>
      <c r="E7" s="721"/>
      <c r="F7" s="721"/>
      <c r="G7" s="721"/>
      <c r="H7" s="721"/>
      <c r="I7" s="721"/>
      <c r="J7" s="721"/>
      <c r="K7" s="721"/>
      <c r="L7" s="721"/>
      <c r="M7" s="721"/>
      <c r="N7" s="721"/>
      <c r="O7" s="721"/>
      <c r="P7" s="721"/>
      <c r="Q7" s="721"/>
      <c r="R7" s="721"/>
      <c r="S7" s="721"/>
      <c r="T7" s="721"/>
      <c r="U7" s="721"/>
      <c r="V7" s="721"/>
      <c r="W7" s="18"/>
      <c r="X7" s="18"/>
      <c r="Y7" s="18"/>
      <c r="Z7" s="18"/>
    </row>
    <row r="8" ht="15.75" customHeight="1">
      <c r="A8" s="731"/>
      <c r="B8" s="729"/>
      <c r="C8" s="729"/>
      <c r="D8" s="729"/>
      <c r="E8" s="731"/>
      <c r="F8" s="732"/>
      <c r="G8" s="732"/>
      <c r="H8" s="721"/>
      <c r="I8" s="721"/>
      <c r="J8" s="721"/>
      <c r="K8" s="721"/>
      <c r="L8" s="721"/>
      <c r="M8" s="721"/>
      <c r="N8" s="721"/>
      <c r="O8" s="721"/>
      <c r="P8" s="721"/>
      <c r="Q8" s="721"/>
      <c r="R8" s="721"/>
      <c r="S8" s="721"/>
      <c r="T8" s="721"/>
      <c r="U8" s="721"/>
      <c r="V8" s="721"/>
      <c r="W8" s="18"/>
      <c r="X8" s="18"/>
      <c r="Y8" s="18"/>
      <c r="Z8" s="18"/>
    </row>
    <row r="9" ht="15.75" customHeight="1">
      <c r="A9" s="731"/>
      <c r="B9" s="729" t="s">
        <v>925</v>
      </c>
      <c r="C9" s="729"/>
      <c r="D9" s="729" t="s">
        <v>926</v>
      </c>
      <c r="E9" s="731"/>
      <c r="F9" s="732"/>
      <c r="G9" s="732"/>
      <c r="H9" s="721"/>
      <c r="I9" s="721"/>
      <c r="J9" s="721"/>
      <c r="K9" s="721"/>
      <c r="L9" s="721"/>
      <c r="M9" s="721"/>
      <c r="N9" s="721"/>
      <c r="O9" s="721"/>
      <c r="P9" s="721"/>
      <c r="Q9" s="721"/>
      <c r="R9" s="721"/>
      <c r="S9" s="721"/>
      <c r="T9" s="721"/>
      <c r="U9" s="721"/>
      <c r="V9" s="721"/>
      <c r="W9" s="18"/>
      <c r="X9" s="18"/>
      <c r="Y9" s="18"/>
      <c r="Z9" s="18"/>
    </row>
    <row r="10" ht="15.75" customHeight="1">
      <c r="A10" s="733"/>
      <c r="B10" s="734"/>
      <c r="C10" s="734"/>
      <c r="D10" s="734"/>
      <c r="E10" s="733"/>
      <c r="F10" s="733"/>
      <c r="G10" s="733"/>
      <c r="H10" s="721"/>
      <c r="I10" s="721"/>
      <c r="J10" s="721"/>
      <c r="K10" s="721"/>
      <c r="L10" s="721"/>
      <c r="M10" s="721"/>
      <c r="N10" s="721"/>
      <c r="O10" s="721"/>
      <c r="P10" s="721"/>
      <c r="Q10" s="721"/>
      <c r="R10" s="721"/>
      <c r="S10" s="721"/>
      <c r="T10" s="721"/>
      <c r="U10" s="721"/>
      <c r="V10" s="721"/>
      <c r="W10" s="18"/>
      <c r="X10" s="18"/>
      <c r="Y10" s="18"/>
      <c r="Z10" s="18"/>
    </row>
    <row r="11" ht="15.75" customHeight="1">
      <c r="A11" s="733"/>
      <c r="B11" s="735" t="s">
        <v>927</v>
      </c>
      <c r="C11" s="735"/>
      <c r="D11" s="735" t="s">
        <v>928</v>
      </c>
      <c r="E11" s="733"/>
      <c r="F11" s="733"/>
      <c r="G11" s="733"/>
      <c r="H11" s="721"/>
      <c r="I11" s="721"/>
      <c r="J11" s="721"/>
      <c r="K11" s="721"/>
      <c r="L11" s="721"/>
      <c r="M11" s="721"/>
      <c r="N11" s="721"/>
      <c r="O11" s="721"/>
      <c r="P11" s="721"/>
      <c r="Q11" s="721"/>
      <c r="R11" s="721"/>
      <c r="S11" s="721"/>
      <c r="T11" s="721"/>
      <c r="U11" s="721"/>
      <c r="V11" s="721"/>
      <c r="W11" s="18"/>
      <c r="X11" s="18"/>
      <c r="Y11" s="18"/>
      <c r="Z11" s="18"/>
    </row>
    <row r="12" ht="15.75" customHeight="1">
      <c r="A12" s="731"/>
      <c r="B12" s="736" t="s">
        <v>929</v>
      </c>
      <c r="C12" s="736"/>
      <c r="D12" s="736" t="s">
        <v>930</v>
      </c>
      <c r="E12" s="731"/>
      <c r="F12" s="731"/>
      <c r="G12" s="731"/>
      <c r="H12" s="721"/>
      <c r="I12" s="721"/>
      <c r="J12" s="721"/>
      <c r="K12" s="721"/>
      <c r="L12" s="721"/>
      <c r="M12" s="721"/>
      <c r="N12" s="721"/>
      <c r="O12" s="721"/>
      <c r="P12" s="721"/>
      <c r="Q12" s="721"/>
      <c r="R12" s="721"/>
      <c r="S12" s="721"/>
      <c r="T12" s="721"/>
      <c r="U12" s="721"/>
      <c r="V12" s="721"/>
      <c r="W12" s="18"/>
      <c r="X12" s="18"/>
      <c r="Y12" s="18"/>
      <c r="Z12" s="18"/>
    </row>
    <row r="13" ht="15.75" customHeight="1">
      <c r="A13" s="731"/>
      <c r="B13" s="736" t="s">
        <v>931</v>
      </c>
      <c r="C13" s="736"/>
      <c r="D13" s="736" t="s">
        <v>932</v>
      </c>
      <c r="E13" s="731"/>
      <c r="F13" s="731"/>
      <c r="G13" s="731"/>
      <c r="H13" s="721"/>
      <c r="I13" s="721"/>
      <c r="J13" s="721"/>
      <c r="K13" s="721"/>
      <c r="L13" s="721"/>
      <c r="M13" s="721"/>
      <c r="N13" s="721"/>
      <c r="O13" s="721"/>
      <c r="P13" s="721"/>
      <c r="Q13" s="721"/>
      <c r="R13" s="721"/>
      <c r="S13" s="721"/>
      <c r="T13" s="721"/>
      <c r="U13" s="721"/>
      <c r="V13" s="721"/>
      <c r="W13" s="18"/>
      <c r="X13" s="18"/>
      <c r="Y13" s="18"/>
      <c r="Z13" s="18"/>
    </row>
    <row r="14" ht="15.75" customHeight="1">
      <c r="A14" s="731"/>
      <c r="B14" s="736" t="s">
        <v>933</v>
      </c>
      <c r="C14" s="736"/>
      <c r="D14" s="736" t="s">
        <v>934</v>
      </c>
      <c r="E14" s="731"/>
      <c r="F14" s="731"/>
      <c r="G14" s="731"/>
      <c r="H14" s="721"/>
      <c r="I14" s="721"/>
      <c r="J14" s="721"/>
      <c r="K14" s="721"/>
      <c r="L14" s="721"/>
      <c r="M14" s="721"/>
      <c r="N14" s="721"/>
      <c r="O14" s="721"/>
      <c r="P14" s="721"/>
      <c r="Q14" s="721"/>
      <c r="R14" s="721"/>
      <c r="S14" s="721"/>
      <c r="T14" s="721"/>
      <c r="U14" s="721"/>
      <c r="V14" s="721"/>
      <c r="W14" s="18"/>
      <c r="X14" s="18"/>
      <c r="Y14" s="18"/>
      <c r="Z14" s="18"/>
    </row>
    <row r="15" ht="15.75" customHeight="1">
      <c r="A15" s="731"/>
      <c r="B15" s="736" t="s">
        <v>935</v>
      </c>
      <c r="C15" s="736"/>
      <c r="D15" s="736" t="s">
        <v>936</v>
      </c>
      <c r="E15" s="731"/>
      <c r="F15" s="731"/>
      <c r="G15" s="731"/>
      <c r="H15" s="721"/>
      <c r="I15" s="721"/>
      <c r="J15" s="721"/>
      <c r="K15" s="721"/>
      <c r="L15" s="721"/>
      <c r="M15" s="721"/>
      <c r="N15" s="721"/>
      <c r="O15" s="721"/>
      <c r="P15" s="721"/>
      <c r="Q15" s="721"/>
      <c r="R15" s="721"/>
      <c r="S15" s="721"/>
      <c r="T15" s="721"/>
      <c r="U15" s="721"/>
      <c r="V15" s="721"/>
      <c r="W15" s="18"/>
      <c r="X15" s="18"/>
      <c r="Y15" s="18"/>
      <c r="Z15" s="18"/>
    </row>
    <row r="16" ht="15.75" customHeight="1">
      <c r="A16" s="737"/>
      <c r="B16" s="736" t="s">
        <v>937</v>
      </c>
      <c r="C16" s="736"/>
      <c r="D16" s="736" t="s">
        <v>938</v>
      </c>
      <c r="E16" s="737"/>
      <c r="F16" s="737"/>
      <c r="G16" s="737"/>
      <c r="H16" s="721"/>
      <c r="I16" s="721"/>
      <c r="J16" s="721"/>
      <c r="K16" s="721"/>
      <c r="L16" s="721"/>
      <c r="M16" s="721"/>
      <c r="N16" s="721"/>
      <c r="O16" s="721"/>
      <c r="P16" s="721"/>
      <c r="Q16" s="721"/>
      <c r="R16" s="721"/>
      <c r="S16" s="721"/>
      <c r="T16" s="721"/>
      <c r="U16" s="721"/>
      <c r="V16" s="721"/>
      <c r="W16" s="18"/>
      <c r="X16" s="18"/>
      <c r="Y16" s="18"/>
      <c r="Z16" s="18"/>
    </row>
    <row r="17" ht="15.75" customHeight="1">
      <c r="A17" s="737"/>
      <c r="B17" s="734"/>
      <c r="C17" s="734"/>
      <c r="D17" s="734"/>
      <c r="E17" s="737"/>
      <c r="F17" s="737"/>
      <c r="G17" s="737"/>
      <c r="H17" s="721"/>
      <c r="I17" s="721"/>
      <c r="J17" s="721"/>
      <c r="K17" s="721"/>
      <c r="L17" s="721"/>
      <c r="M17" s="721"/>
      <c r="N17" s="721"/>
      <c r="O17" s="721"/>
      <c r="P17" s="721"/>
      <c r="Q17" s="721"/>
      <c r="R17" s="721"/>
      <c r="S17" s="721"/>
      <c r="T17" s="721"/>
      <c r="U17" s="721"/>
      <c r="V17" s="721"/>
      <c r="W17" s="18"/>
      <c r="X17" s="18"/>
      <c r="Y17" s="18"/>
      <c r="Z17" s="18"/>
    </row>
    <row r="18" ht="15.75" customHeight="1">
      <c r="A18" s="737"/>
      <c r="B18" s="735" t="s">
        <v>939</v>
      </c>
      <c r="C18" s="735"/>
      <c r="D18" s="735" t="s">
        <v>940</v>
      </c>
      <c r="E18" s="737"/>
      <c r="F18" s="737"/>
      <c r="G18" s="737"/>
      <c r="H18" s="721"/>
      <c r="I18" s="721"/>
      <c r="J18" s="721"/>
      <c r="K18" s="721"/>
      <c r="L18" s="721"/>
      <c r="M18" s="721"/>
      <c r="N18" s="721"/>
      <c r="O18" s="721"/>
      <c r="P18" s="721"/>
      <c r="Q18" s="721"/>
      <c r="R18" s="721"/>
      <c r="S18" s="721"/>
      <c r="T18" s="721"/>
      <c r="U18" s="721"/>
      <c r="V18" s="721"/>
      <c r="W18" s="18"/>
      <c r="X18" s="18"/>
      <c r="Y18" s="18"/>
      <c r="Z18" s="18"/>
    </row>
    <row r="19" ht="15.75" customHeight="1">
      <c r="A19" s="732"/>
      <c r="B19" s="738" t="s">
        <v>941</v>
      </c>
      <c r="C19" s="738"/>
      <c r="D19" s="738" t="s">
        <v>942</v>
      </c>
      <c r="E19" s="732"/>
      <c r="F19" s="732"/>
      <c r="G19" s="732"/>
      <c r="H19" s="721"/>
      <c r="I19" s="721"/>
      <c r="J19" s="721"/>
      <c r="K19" s="721"/>
      <c r="L19" s="721"/>
      <c r="M19" s="721"/>
      <c r="N19" s="721"/>
      <c r="O19" s="721"/>
      <c r="P19" s="721"/>
      <c r="Q19" s="721"/>
      <c r="R19" s="721"/>
      <c r="S19" s="721"/>
      <c r="T19" s="721"/>
      <c r="U19" s="721"/>
      <c r="V19" s="721"/>
      <c r="W19" s="18"/>
      <c r="X19" s="18"/>
      <c r="Y19" s="18"/>
      <c r="Z19" s="18"/>
    </row>
    <row r="20" ht="15.75" customHeight="1">
      <c r="A20" s="732"/>
      <c r="B20" s="736" t="s">
        <v>943</v>
      </c>
      <c r="C20" s="736"/>
      <c r="D20" s="736" t="s">
        <v>944</v>
      </c>
      <c r="E20" s="732"/>
      <c r="F20" s="732"/>
      <c r="G20" s="732"/>
      <c r="H20" s="721"/>
      <c r="I20" s="721"/>
      <c r="J20" s="721"/>
      <c r="K20" s="721"/>
      <c r="L20" s="721"/>
      <c r="M20" s="721"/>
      <c r="N20" s="721"/>
      <c r="O20" s="721"/>
      <c r="P20" s="721"/>
      <c r="Q20" s="721"/>
      <c r="R20" s="721"/>
      <c r="S20" s="721"/>
      <c r="T20" s="721"/>
      <c r="U20" s="721"/>
      <c r="V20" s="721"/>
      <c r="W20" s="18"/>
      <c r="X20" s="18"/>
      <c r="Y20" s="18"/>
      <c r="Z20" s="18"/>
    </row>
    <row r="21" ht="15.75" customHeight="1">
      <c r="A21" s="732"/>
      <c r="B21" s="736" t="str">
        <f>B5</f>
        <v>№ Q1 - FA - 14 - RFP з вибору постачальника канцелярії та побутової хімії</v>
      </c>
      <c r="C21" s="736"/>
      <c r="D21" s="736" t="str">
        <f>D5</f>
        <v>№ Q1 - FA - 14 - RFP on the selection of a supplier of stationery and household goods for office use</v>
      </c>
      <c r="E21" s="732"/>
      <c r="F21" s="732"/>
      <c r="G21" s="732"/>
      <c r="H21" s="721"/>
      <c r="I21" s="721"/>
      <c r="J21" s="721"/>
      <c r="K21" s="721"/>
      <c r="L21" s="721"/>
      <c r="M21" s="721"/>
      <c r="N21" s="721"/>
      <c r="O21" s="721"/>
      <c r="P21" s="721"/>
      <c r="Q21" s="721"/>
      <c r="R21" s="721"/>
      <c r="S21" s="721"/>
      <c r="T21" s="721"/>
      <c r="U21" s="721"/>
      <c r="V21" s="721"/>
      <c r="W21" s="18"/>
      <c r="X21" s="18"/>
      <c r="Y21" s="18"/>
      <c r="Z21" s="18"/>
    </row>
    <row r="22" ht="15.75" customHeight="1">
      <c r="A22" s="732"/>
      <c r="B22" s="738" t="s">
        <v>945</v>
      </c>
      <c r="C22" s="738"/>
      <c r="D22" s="738" t="s">
        <v>946</v>
      </c>
      <c r="E22" s="732"/>
      <c r="F22" s="732"/>
      <c r="G22" s="732"/>
      <c r="H22" s="721"/>
      <c r="I22" s="721"/>
      <c r="J22" s="721"/>
      <c r="K22" s="721"/>
      <c r="L22" s="721"/>
      <c r="M22" s="721"/>
      <c r="N22" s="721"/>
      <c r="O22" s="721"/>
      <c r="P22" s="721"/>
      <c r="Q22" s="721"/>
      <c r="R22" s="721"/>
      <c r="S22" s="721"/>
      <c r="T22" s="721"/>
      <c r="U22" s="721"/>
      <c r="V22" s="721"/>
      <c r="W22" s="18"/>
      <c r="X22" s="18"/>
      <c r="Y22" s="18"/>
      <c r="Z22" s="18"/>
    </row>
    <row r="23" ht="15.75" customHeight="1">
      <c r="A23" s="732"/>
      <c r="B23" s="738" t="s">
        <v>947</v>
      </c>
      <c r="C23" s="738"/>
      <c r="D23" s="738" t="s">
        <v>948</v>
      </c>
      <c r="E23" s="732"/>
      <c r="F23" s="732"/>
      <c r="G23" s="732"/>
      <c r="H23" s="721"/>
      <c r="I23" s="721"/>
      <c r="J23" s="721"/>
      <c r="K23" s="721"/>
      <c r="L23" s="721"/>
      <c r="M23" s="721"/>
      <c r="N23" s="721"/>
      <c r="O23" s="721"/>
      <c r="P23" s="721"/>
      <c r="Q23" s="721"/>
      <c r="R23" s="721"/>
      <c r="S23" s="721"/>
      <c r="T23" s="721"/>
      <c r="U23" s="721"/>
      <c r="V23" s="721"/>
      <c r="W23" s="18"/>
      <c r="X23" s="18"/>
      <c r="Y23" s="18"/>
      <c r="Z23" s="18"/>
    </row>
    <row r="24" ht="15.75" customHeight="1">
      <c r="A24" s="732"/>
      <c r="B24" s="736" t="s">
        <v>949</v>
      </c>
      <c r="C24" s="736"/>
      <c r="D24" s="736" t="s">
        <v>950</v>
      </c>
      <c r="E24" s="732"/>
      <c r="F24" s="732"/>
      <c r="G24" s="732"/>
      <c r="H24" s="721"/>
      <c r="I24" s="721"/>
      <c r="J24" s="721"/>
      <c r="K24" s="721"/>
      <c r="L24" s="721"/>
      <c r="M24" s="721"/>
      <c r="N24" s="721"/>
      <c r="O24" s="721"/>
      <c r="P24" s="721"/>
      <c r="Q24" s="721"/>
      <c r="R24" s="721"/>
      <c r="S24" s="721"/>
      <c r="T24" s="721"/>
      <c r="U24" s="721"/>
      <c r="V24" s="721"/>
      <c r="W24" s="18"/>
      <c r="X24" s="18"/>
      <c r="Y24" s="18"/>
      <c r="Z24" s="18"/>
    </row>
    <row r="25" ht="15.75" customHeight="1">
      <c r="A25" s="732"/>
      <c r="B25" s="738" t="str">
        <f>B5</f>
        <v>№ Q1 - FA - 14 - RFP з вибору постачальника канцелярії та побутової хімії</v>
      </c>
      <c r="C25" s="738"/>
      <c r="D25" s="738" t="str">
        <f>D5</f>
        <v>№ Q1 - FA - 14 - RFP on the selection of a supplier of stationery and household goods for office use</v>
      </c>
      <c r="E25" s="732"/>
      <c r="F25" s="732"/>
      <c r="G25" s="732"/>
      <c r="H25" s="721"/>
      <c r="I25" s="721"/>
      <c r="J25" s="721"/>
      <c r="K25" s="721"/>
      <c r="L25" s="721"/>
      <c r="M25" s="721"/>
      <c r="N25" s="721"/>
      <c r="O25" s="721"/>
      <c r="P25" s="721"/>
      <c r="Q25" s="721"/>
      <c r="R25" s="721"/>
      <c r="S25" s="721"/>
      <c r="T25" s="721"/>
      <c r="U25" s="721"/>
      <c r="V25" s="721"/>
      <c r="W25" s="18"/>
      <c r="X25" s="18"/>
      <c r="Y25" s="18"/>
      <c r="Z25" s="18"/>
    </row>
    <row r="26" ht="15.75" customHeight="1">
      <c r="A26" s="732"/>
      <c r="B26" s="736" t="s">
        <v>951</v>
      </c>
      <c r="C26" s="736"/>
      <c r="D26" s="736" t="s">
        <v>952</v>
      </c>
      <c r="E26" s="732"/>
      <c r="F26" s="732"/>
      <c r="G26" s="732"/>
      <c r="H26" s="721"/>
      <c r="I26" s="721"/>
      <c r="J26" s="721"/>
      <c r="K26" s="721"/>
      <c r="L26" s="721"/>
      <c r="M26" s="721"/>
      <c r="N26" s="721"/>
      <c r="O26" s="721"/>
      <c r="P26" s="721"/>
      <c r="Q26" s="721"/>
      <c r="R26" s="721"/>
      <c r="S26" s="721"/>
      <c r="T26" s="721"/>
      <c r="U26" s="721"/>
      <c r="V26" s="721"/>
      <c r="W26" s="18"/>
      <c r="X26" s="18"/>
      <c r="Y26" s="18"/>
      <c r="Z26" s="18"/>
    </row>
    <row r="27" ht="15.75" customHeight="1">
      <c r="A27" s="732"/>
      <c r="B27" s="738" t="str">
        <f>B5</f>
        <v>№ Q1 - FA - 14 - RFP з вибору постачальника канцелярії та побутової хімії</v>
      </c>
      <c r="C27" s="738"/>
      <c r="D27" s="738" t="str">
        <f>D5</f>
        <v>№ Q1 - FA - 14 - RFP on the selection of a supplier of stationery and household goods for office use</v>
      </c>
      <c r="E27" s="732"/>
      <c r="F27" s="732"/>
      <c r="G27" s="732"/>
      <c r="H27" s="721"/>
      <c r="I27" s="721"/>
      <c r="J27" s="721"/>
      <c r="K27" s="721"/>
      <c r="L27" s="721"/>
      <c r="M27" s="721"/>
      <c r="N27" s="721"/>
      <c r="O27" s="721"/>
      <c r="P27" s="721"/>
      <c r="Q27" s="721"/>
      <c r="R27" s="721"/>
      <c r="S27" s="721"/>
      <c r="T27" s="721"/>
      <c r="U27" s="721"/>
      <c r="V27" s="721"/>
      <c r="W27" s="18"/>
      <c r="X27" s="18"/>
      <c r="Y27" s="18"/>
      <c r="Z27" s="18"/>
    </row>
    <row r="28" ht="15.75" customHeight="1">
      <c r="A28" s="732"/>
      <c r="B28" s="736" t="s">
        <v>953</v>
      </c>
      <c r="C28" s="736"/>
      <c r="D28" s="736" t="s">
        <v>954</v>
      </c>
      <c r="E28" s="732"/>
      <c r="F28" s="732"/>
      <c r="G28" s="732"/>
      <c r="H28" s="721"/>
      <c r="I28" s="721"/>
      <c r="J28" s="721"/>
      <c r="K28" s="721"/>
      <c r="L28" s="721"/>
      <c r="M28" s="721"/>
      <c r="N28" s="721"/>
      <c r="O28" s="721"/>
      <c r="P28" s="721"/>
      <c r="Q28" s="721"/>
      <c r="R28" s="721"/>
      <c r="S28" s="721"/>
      <c r="T28" s="721"/>
      <c r="U28" s="721"/>
      <c r="V28" s="721"/>
      <c r="W28" s="18"/>
      <c r="X28" s="18"/>
      <c r="Y28" s="18"/>
      <c r="Z28" s="18"/>
    </row>
    <row r="29" ht="15.75" customHeight="1">
      <c r="A29" s="732"/>
      <c r="B29" s="736" t="str">
        <f>B5</f>
        <v>№ Q1 - FA - 14 - RFP з вибору постачальника канцелярії та побутової хімії</v>
      </c>
      <c r="C29" s="736"/>
      <c r="D29" s="736" t="str">
        <f>D5</f>
        <v>№ Q1 - FA - 14 - RFP on the selection of a supplier of stationery and household goods for office use</v>
      </c>
      <c r="E29" s="732"/>
      <c r="F29" s="732"/>
      <c r="G29" s="732"/>
      <c r="H29" s="721"/>
      <c r="I29" s="721"/>
      <c r="J29" s="721"/>
      <c r="K29" s="721"/>
      <c r="L29" s="721"/>
      <c r="M29" s="721"/>
      <c r="N29" s="721"/>
      <c r="O29" s="721"/>
      <c r="P29" s="721"/>
      <c r="Q29" s="721"/>
      <c r="R29" s="721"/>
      <c r="S29" s="721"/>
      <c r="T29" s="721"/>
      <c r="U29" s="721"/>
      <c r="V29" s="721"/>
      <c r="W29" s="18"/>
      <c r="X29" s="18"/>
      <c r="Y29" s="18"/>
      <c r="Z29" s="18"/>
    </row>
    <row r="30" ht="15.75" customHeight="1">
      <c r="A30" s="732"/>
      <c r="B30" s="738" t="s">
        <v>955</v>
      </c>
      <c r="C30" s="738"/>
      <c r="D30" s="738" t="s">
        <v>956</v>
      </c>
      <c r="E30" s="732"/>
      <c r="F30" s="732"/>
      <c r="G30" s="732"/>
      <c r="H30" s="721"/>
      <c r="I30" s="721"/>
      <c r="J30" s="721"/>
      <c r="K30" s="721"/>
      <c r="L30" s="721"/>
      <c r="M30" s="721"/>
      <c r="N30" s="721"/>
      <c r="O30" s="721"/>
      <c r="P30" s="721"/>
      <c r="Q30" s="721"/>
      <c r="R30" s="721"/>
      <c r="S30" s="721"/>
      <c r="T30" s="721"/>
      <c r="U30" s="721"/>
      <c r="V30" s="721"/>
      <c r="W30" s="18"/>
      <c r="X30" s="18"/>
      <c r="Y30" s="18"/>
      <c r="Z30" s="18"/>
    </row>
    <row r="31" ht="15.75" customHeight="1">
      <c r="A31" s="732"/>
      <c r="B31" s="738" t="s">
        <v>957</v>
      </c>
      <c r="C31" s="738"/>
      <c r="D31" s="738" t="s">
        <v>958</v>
      </c>
      <c r="E31" s="732"/>
      <c r="F31" s="732"/>
      <c r="G31" s="732"/>
      <c r="H31" s="721"/>
      <c r="I31" s="721"/>
      <c r="J31" s="721"/>
      <c r="K31" s="721"/>
      <c r="L31" s="721"/>
      <c r="M31" s="721"/>
      <c r="N31" s="721"/>
      <c r="O31" s="721"/>
      <c r="P31" s="721"/>
      <c r="Q31" s="721"/>
      <c r="R31" s="721"/>
      <c r="S31" s="721"/>
      <c r="T31" s="721"/>
      <c r="U31" s="721"/>
      <c r="V31" s="721"/>
      <c r="W31" s="18"/>
      <c r="X31" s="18"/>
      <c r="Y31" s="18"/>
      <c r="Z31" s="18"/>
    </row>
    <row r="32" ht="15.75" customHeight="1">
      <c r="A32" s="721"/>
      <c r="B32" s="722"/>
      <c r="C32" s="723"/>
      <c r="D32" s="723"/>
      <c r="E32" s="721"/>
      <c r="F32" s="721"/>
      <c r="G32" s="721"/>
      <c r="H32" s="721"/>
      <c r="I32" s="721"/>
      <c r="J32" s="721"/>
      <c r="K32" s="721"/>
      <c r="L32" s="721"/>
      <c r="M32" s="721"/>
      <c r="N32" s="721"/>
      <c r="O32" s="721"/>
      <c r="P32" s="721"/>
      <c r="Q32" s="721"/>
      <c r="R32" s="721"/>
      <c r="S32" s="721"/>
      <c r="T32" s="721"/>
      <c r="U32" s="721"/>
      <c r="V32" s="721"/>
      <c r="W32" s="18"/>
      <c r="X32" s="18"/>
      <c r="Y32" s="18"/>
      <c r="Z32" s="18"/>
    </row>
    <row r="33" ht="15.75" customHeight="1">
      <c r="A33" s="721"/>
      <c r="B33" s="739" t="s">
        <v>959</v>
      </c>
      <c r="C33" s="740"/>
      <c r="D33" s="740" t="s">
        <v>960</v>
      </c>
      <c r="E33" s="721"/>
      <c r="F33" s="721"/>
      <c r="G33" s="721"/>
      <c r="H33" s="721"/>
      <c r="I33" s="721"/>
      <c r="J33" s="721"/>
      <c r="K33" s="721"/>
      <c r="L33" s="721"/>
      <c r="M33" s="721"/>
      <c r="N33" s="721"/>
      <c r="O33" s="721"/>
      <c r="P33" s="721"/>
      <c r="Q33" s="721"/>
      <c r="R33" s="721"/>
      <c r="S33" s="721"/>
      <c r="T33" s="721"/>
      <c r="U33" s="721"/>
      <c r="V33" s="721"/>
      <c r="W33" s="18"/>
      <c r="X33" s="18"/>
      <c r="Y33" s="18"/>
      <c r="Z33" s="18"/>
    </row>
    <row r="34" ht="15.75" customHeight="1">
      <c r="A34" s="732"/>
      <c r="B34" s="738" t="s">
        <v>961</v>
      </c>
      <c r="C34" s="738"/>
      <c r="D34" s="738" t="s">
        <v>962</v>
      </c>
      <c r="E34" s="721"/>
      <c r="F34" s="721"/>
      <c r="G34" s="721"/>
      <c r="H34" s="721"/>
      <c r="I34" s="721"/>
      <c r="J34" s="721"/>
      <c r="K34" s="721"/>
      <c r="L34" s="721"/>
      <c r="M34" s="721"/>
      <c r="N34" s="721"/>
      <c r="O34" s="721"/>
      <c r="P34" s="721"/>
      <c r="Q34" s="721"/>
      <c r="R34" s="721"/>
      <c r="S34" s="721"/>
      <c r="T34" s="721"/>
      <c r="U34" s="721"/>
      <c r="V34" s="721"/>
      <c r="W34" s="18"/>
      <c r="X34" s="18"/>
      <c r="Y34" s="18"/>
      <c r="Z34" s="18"/>
    </row>
    <row r="35" ht="15.75" customHeight="1">
      <c r="A35" s="732"/>
      <c r="B35" s="736" t="s">
        <v>963</v>
      </c>
      <c r="C35" s="736"/>
      <c r="D35" s="736" t="s">
        <v>964</v>
      </c>
      <c r="E35" s="721"/>
      <c r="F35" s="721"/>
      <c r="G35" s="721"/>
      <c r="H35" s="721"/>
      <c r="I35" s="721"/>
      <c r="J35" s="721"/>
      <c r="K35" s="721"/>
      <c r="L35" s="721"/>
      <c r="M35" s="721"/>
      <c r="N35" s="721"/>
      <c r="O35" s="721"/>
      <c r="P35" s="721"/>
      <c r="Q35" s="721"/>
      <c r="R35" s="721"/>
      <c r="S35" s="721"/>
      <c r="T35" s="721"/>
      <c r="U35" s="721"/>
      <c r="V35" s="721"/>
      <c r="W35" s="18"/>
      <c r="X35" s="18"/>
      <c r="Y35" s="18"/>
      <c r="Z35" s="18"/>
    </row>
    <row r="36" ht="15.75" customHeight="1">
      <c r="A36" s="732"/>
      <c r="B36" s="736" t="str">
        <f>B5</f>
        <v>№ Q1 - FA - 14 - RFP з вибору постачальника канцелярії та побутової хімії</v>
      </c>
      <c r="C36" s="736"/>
      <c r="D36" s="736" t="str">
        <f>D5</f>
        <v>№ Q1 - FA - 14 - RFP on the selection of a supplier of stationery and household goods for office use</v>
      </c>
      <c r="E36" s="721"/>
      <c r="F36" s="721"/>
      <c r="G36" s="721"/>
      <c r="H36" s="721"/>
      <c r="I36" s="721"/>
      <c r="J36" s="721"/>
      <c r="K36" s="721"/>
      <c r="L36" s="721"/>
      <c r="M36" s="721"/>
      <c r="N36" s="721"/>
      <c r="O36" s="721"/>
      <c r="P36" s="721"/>
      <c r="Q36" s="721"/>
      <c r="R36" s="721"/>
      <c r="S36" s="721"/>
      <c r="T36" s="721"/>
      <c r="U36" s="721"/>
      <c r="V36" s="721"/>
      <c r="W36" s="18"/>
      <c r="X36" s="18"/>
      <c r="Y36" s="18"/>
      <c r="Z36" s="18"/>
    </row>
    <row r="37" ht="15.75" customHeight="1">
      <c r="A37" s="732"/>
      <c r="B37" s="738" t="s">
        <v>955</v>
      </c>
      <c r="C37" s="738"/>
      <c r="D37" s="738" t="s">
        <v>965</v>
      </c>
      <c r="E37" s="721"/>
      <c r="F37" s="721"/>
      <c r="G37" s="721"/>
      <c r="H37" s="721"/>
      <c r="I37" s="721"/>
      <c r="J37" s="721"/>
      <c r="K37" s="721"/>
      <c r="L37" s="721"/>
      <c r="M37" s="721"/>
      <c r="N37" s="721"/>
      <c r="O37" s="721"/>
      <c r="P37" s="721"/>
      <c r="Q37" s="721"/>
      <c r="R37" s="721"/>
      <c r="S37" s="721"/>
      <c r="T37" s="721"/>
      <c r="U37" s="721"/>
      <c r="V37" s="721"/>
      <c r="W37" s="18"/>
      <c r="X37" s="18"/>
      <c r="Y37" s="18"/>
      <c r="Z37" s="18"/>
    </row>
    <row r="38" ht="15.75" customHeight="1">
      <c r="A38" s="732"/>
      <c r="B38" s="736" t="s">
        <v>966</v>
      </c>
      <c r="C38" s="736"/>
      <c r="D38" s="736" t="s">
        <v>967</v>
      </c>
      <c r="E38" s="721"/>
      <c r="F38" s="721"/>
      <c r="G38" s="721"/>
      <c r="H38" s="721"/>
      <c r="I38" s="721"/>
      <c r="J38" s="721"/>
      <c r="K38" s="721"/>
      <c r="L38" s="721"/>
      <c r="M38" s="721"/>
      <c r="N38" s="721"/>
      <c r="O38" s="721"/>
      <c r="P38" s="721"/>
      <c r="Q38" s="721"/>
      <c r="R38" s="721"/>
      <c r="S38" s="721"/>
      <c r="T38" s="721"/>
      <c r="U38" s="721"/>
      <c r="V38" s="721"/>
      <c r="W38" s="18"/>
      <c r="X38" s="18"/>
      <c r="Y38" s="18"/>
      <c r="Z38" s="18"/>
    </row>
    <row r="39" ht="15.75" customHeight="1">
      <c r="A39" s="732"/>
      <c r="B39" s="736" t="s">
        <v>968</v>
      </c>
      <c r="C39" s="736"/>
      <c r="D39" s="736" t="s">
        <v>969</v>
      </c>
      <c r="E39" s="721"/>
      <c r="F39" s="721"/>
      <c r="G39" s="721"/>
      <c r="H39" s="721"/>
      <c r="I39" s="721"/>
      <c r="J39" s="721"/>
      <c r="K39" s="721"/>
      <c r="L39" s="721"/>
      <c r="M39" s="721"/>
      <c r="N39" s="721"/>
      <c r="O39" s="721"/>
      <c r="P39" s="721"/>
      <c r="Q39" s="721"/>
      <c r="R39" s="721"/>
      <c r="S39" s="721"/>
      <c r="T39" s="721"/>
      <c r="U39" s="721"/>
      <c r="V39" s="721"/>
      <c r="W39" s="18"/>
      <c r="X39" s="18"/>
      <c r="Y39" s="18"/>
      <c r="Z39" s="18"/>
    </row>
    <row r="40" ht="15.75" customHeight="1">
      <c r="A40" s="732"/>
      <c r="B40" s="736" t="s">
        <v>970</v>
      </c>
      <c r="C40" s="736"/>
      <c r="D40" s="736" t="s">
        <v>971</v>
      </c>
      <c r="E40" s="721"/>
      <c r="F40" s="721"/>
      <c r="G40" s="721"/>
      <c r="H40" s="721"/>
      <c r="I40" s="721"/>
      <c r="J40" s="721"/>
      <c r="K40" s="721"/>
      <c r="L40" s="721"/>
      <c r="M40" s="721"/>
      <c r="N40" s="721"/>
      <c r="O40" s="721"/>
      <c r="P40" s="721"/>
      <c r="Q40" s="721"/>
      <c r="R40" s="721"/>
      <c r="S40" s="721"/>
      <c r="T40" s="721"/>
      <c r="U40" s="721"/>
      <c r="V40" s="721"/>
      <c r="W40" s="18"/>
      <c r="X40" s="18"/>
      <c r="Y40" s="18"/>
      <c r="Z40" s="18"/>
    </row>
    <row r="41" ht="15.75" customHeight="1">
      <c r="A41" s="732"/>
      <c r="B41" s="736" t="s">
        <v>972</v>
      </c>
      <c r="C41" s="736"/>
      <c r="D41" s="736" t="s">
        <v>973</v>
      </c>
      <c r="E41" s="721"/>
      <c r="F41" s="721"/>
      <c r="G41" s="721"/>
      <c r="H41" s="721"/>
      <c r="I41" s="721"/>
      <c r="J41" s="721"/>
      <c r="K41" s="721"/>
      <c r="L41" s="721"/>
      <c r="M41" s="721"/>
      <c r="N41" s="721"/>
      <c r="O41" s="721"/>
      <c r="P41" s="721"/>
      <c r="Q41" s="721"/>
      <c r="R41" s="721"/>
      <c r="S41" s="721"/>
      <c r="T41" s="721"/>
      <c r="U41" s="721"/>
      <c r="V41" s="721"/>
      <c r="W41" s="18"/>
      <c r="X41" s="18"/>
      <c r="Y41" s="18"/>
      <c r="Z41" s="18"/>
    </row>
    <row r="42" ht="15.75" customHeight="1">
      <c r="A42" s="732"/>
      <c r="B42" s="736" t="s">
        <v>974</v>
      </c>
      <c r="C42" s="736"/>
      <c r="D42" s="736" t="s">
        <v>975</v>
      </c>
      <c r="E42" s="721"/>
      <c r="F42" s="721"/>
      <c r="G42" s="721"/>
      <c r="H42" s="721"/>
      <c r="I42" s="721"/>
      <c r="J42" s="721"/>
      <c r="K42" s="721"/>
      <c r="L42" s="721"/>
      <c r="M42" s="721"/>
      <c r="N42" s="721"/>
      <c r="O42" s="721"/>
      <c r="P42" s="721"/>
      <c r="Q42" s="721"/>
      <c r="R42" s="721"/>
      <c r="S42" s="721"/>
      <c r="T42" s="721"/>
      <c r="U42" s="721"/>
      <c r="V42" s="721"/>
      <c r="W42" s="18"/>
      <c r="X42" s="18"/>
      <c r="Y42" s="18"/>
      <c r="Z42" s="18"/>
    </row>
    <row r="43" ht="15.75" customHeight="1">
      <c r="A43" s="732"/>
      <c r="B43" s="738"/>
      <c r="C43" s="738"/>
      <c r="D43" s="738"/>
      <c r="E43" s="721"/>
      <c r="F43" s="721"/>
      <c r="G43" s="721"/>
      <c r="H43" s="721"/>
      <c r="I43" s="721"/>
      <c r="J43" s="721"/>
      <c r="K43" s="721"/>
      <c r="L43" s="721"/>
      <c r="M43" s="721"/>
      <c r="N43" s="721"/>
      <c r="O43" s="721"/>
      <c r="P43" s="721"/>
      <c r="Q43" s="721"/>
      <c r="R43" s="721"/>
      <c r="S43" s="721"/>
      <c r="T43" s="721"/>
      <c r="U43" s="721"/>
      <c r="V43" s="721"/>
      <c r="W43" s="18"/>
      <c r="X43" s="18"/>
      <c r="Y43" s="18"/>
      <c r="Z43" s="18"/>
    </row>
    <row r="44" ht="15.75" customHeight="1">
      <c r="A44" s="733"/>
      <c r="B44" s="736" t="s">
        <v>976</v>
      </c>
      <c r="C44" s="736"/>
      <c r="D44" s="736" t="s">
        <v>977</v>
      </c>
      <c r="E44" s="721"/>
      <c r="F44" s="721"/>
      <c r="G44" s="721"/>
      <c r="H44" s="721"/>
      <c r="I44" s="721"/>
      <c r="J44" s="721"/>
      <c r="K44" s="721"/>
      <c r="L44" s="721"/>
      <c r="M44" s="721"/>
      <c r="N44" s="721"/>
      <c r="O44" s="721"/>
      <c r="P44" s="721"/>
      <c r="Q44" s="721"/>
      <c r="R44" s="721"/>
      <c r="S44" s="721"/>
      <c r="T44" s="721"/>
      <c r="U44" s="721"/>
      <c r="V44" s="721"/>
      <c r="W44" s="18"/>
      <c r="X44" s="18"/>
      <c r="Y44" s="18"/>
      <c r="Z44" s="18"/>
    </row>
    <row r="45" ht="15.75" customHeight="1">
      <c r="A45" s="733"/>
      <c r="B45" s="736" t="str">
        <f>B5</f>
        <v>№ Q1 - FA - 14 - RFP з вибору постачальника канцелярії та побутової хімії</v>
      </c>
      <c r="C45" s="736"/>
      <c r="D45" s="736" t="str">
        <f>D5</f>
        <v>№ Q1 - FA - 14 - RFP on the selection of a supplier of stationery and household goods for office use</v>
      </c>
      <c r="E45" s="721"/>
      <c r="F45" s="721"/>
      <c r="G45" s="721"/>
      <c r="H45" s="721"/>
      <c r="I45" s="721"/>
      <c r="J45" s="721"/>
      <c r="K45" s="721"/>
      <c r="L45" s="721"/>
      <c r="M45" s="721"/>
      <c r="N45" s="721"/>
      <c r="O45" s="721"/>
      <c r="P45" s="721"/>
      <c r="Q45" s="721"/>
      <c r="R45" s="721"/>
      <c r="S45" s="721"/>
      <c r="T45" s="721"/>
      <c r="U45" s="721"/>
      <c r="V45" s="721"/>
      <c r="W45" s="18"/>
      <c r="X45" s="18"/>
      <c r="Y45" s="18"/>
      <c r="Z45" s="18"/>
    </row>
    <row r="46" ht="15.75" customHeight="1">
      <c r="A46" s="733"/>
      <c r="B46" s="736" t="s">
        <v>978</v>
      </c>
      <c r="C46" s="736"/>
      <c r="D46" s="736" t="s">
        <v>979</v>
      </c>
      <c r="E46" s="721"/>
      <c r="F46" s="721"/>
      <c r="G46" s="721"/>
      <c r="H46" s="721"/>
      <c r="I46" s="721"/>
      <c r="J46" s="721"/>
      <c r="K46" s="721"/>
      <c r="L46" s="721"/>
      <c r="M46" s="721"/>
      <c r="N46" s="721"/>
      <c r="O46" s="721"/>
      <c r="P46" s="721"/>
      <c r="Q46" s="721"/>
      <c r="R46" s="721"/>
      <c r="S46" s="721"/>
      <c r="T46" s="721"/>
      <c r="U46" s="721"/>
      <c r="V46" s="721"/>
      <c r="W46" s="18"/>
      <c r="X46" s="18"/>
      <c r="Y46" s="18"/>
      <c r="Z46" s="18"/>
    </row>
    <row r="47" ht="15.75" customHeight="1">
      <c r="A47" s="733"/>
      <c r="B47" s="736" t="s">
        <v>980</v>
      </c>
      <c r="C47" s="736"/>
      <c r="D47" s="736" t="s">
        <v>981</v>
      </c>
      <c r="E47" s="721"/>
      <c r="F47" s="721"/>
      <c r="G47" s="721"/>
      <c r="H47" s="721"/>
      <c r="I47" s="721"/>
      <c r="J47" s="721"/>
      <c r="K47" s="721"/>
      <c r="L47" s="721"/>
      <c r="M47" s="721"/>
      <c r="N47" s="721"/>
      <c r="O47" s="721"/>
      <c r="P47" s="721"/>
      <c r="Q47" s="721"/>
      <c r="R47" s="721"/>
      <c r="S47" s="721"/>
      <c r="T47" s="721"/>
      <c r="U47" s="721"/>
      <c r="V47" s="721"/>
      <c r="W47" s="18"/>
      <c r="X47" s="18"/>
      <c r="Y47" s="18"/>
      <c r="Z47" s="18"/>
    </row>
    <row r="48" ht="15.75" customHeight="1">
      <c r="A48" s="733"/>
      <c r="B48" s="736" t="s">
        <v>982</v>
      </c>
      <c r="C48" s="736"/>
      <c r="D48" s="736" t="s">
        <v>983</v>
      </c>
      <c r="E48" s="721"/>
      <c r="F48" s="721"/>
      <c r="G48" s="721"/>
      <c r="H48" s="721"/>
      <c r="I48" s="721"/>
      <c r="J48" s="721"/>
      <c r="K48" s="721"/>
      <c r="L48" s="721"/>
      <c r="M48" s="721"/>
      <c r="N48" s="721"/>
      <c r="O48" s="721"/>
      <c r="P48" s="721"/>
      <c r="Q48" s="721"/>
      <c r="R48" s="721"/>
      <c r="S48" s="721"/>
      <c r="T48" s="721"/>
      <c r="U48" s="721"/>
      <c r="V48" s="721"/>
      <c r="W48" s="18"/>
      <c r="X48" s="18"/>
      <c r="Y48" s="18"/>
      <c r="Z48" s="18"/>
    </row>
    <row r="49" ht="15.75" customHeight="1">
      <c r="A49" s="733"/>
      <c r="B49" s="738" t="s">
        <v>984</v>
      </c>
      <c r="C49" s="738"/>
      <c r="D49" s="738" t="s">
        <v>985</v>
      </c>
      <c r="E49" s="721"/>
      <c r="F49" s="721"/>
      <c r="G49" s="721"/>
      <c r="H49" s="721"/>
      <c r="I49" s="721"/>
      <c r="J49" s="721"/>
      <c r="K49" s="721"/>
      <c r="L49" s="721"/>
      <c r="M49" s="721"/>
      <c r="N49" s="721"/>
      <c r="O49" s="721"/>
      <c r="P49" s="721"/>
      <c r="Q49" s="721"/>
      <c r="R49" s="721"/>
      <c r="S49" s="721"/>
      <c r="T49" s="721"/>
      <c r="U49" s="721"/>
      <c r="V49" s="721"/>
      <c r="W49" s="18"/>
      <c r="X49" s="18"/>
      <c r="Y49" s="18"/>
      <c r="Z49" s="18"/>
    </row>
    <row r="50" ht="15.75" customHeight="1">
      <c r="A50" s="732"/>
      <c r="B50" s="736" t="s">
        <v>986</v>
      </c>
      <c r="C50" s="736"/>
      <c r="D50" s="736" t="s">
        <v>987</v>
      </c>
      <c r="E50" s="721"/>
      <c r="F50" s="721"/>
      <c r="G50" s="721"/>
      <c r="H50" s="721"/>
      <c r="I50" s="721"/>
      <c r="J50" s="721"/>
      <c r="K50" s="721"/>
      <c r="L50" s="721"/>
      <c r="M50" s="721"/>
      <c r="N50" s="721"/>
      <c r="O50" s="721"/>
      <c r="P50" s="721"/>
      <c r="Q50" s="721"/>
      <c r="R50" s="721"/>
      <c r="S50" s="721"/>
      <c r="T50" s="721"/>
      <c r="U50" s="721"/>
      <c r="V50" s="721"/>
      <c r="W50" s="18"/>
      <c r="X50" s="18"/>
      <c r="Y50" s="18"/>
      <c r="Z50" s="18"/>
    </row>
    <row r="51" ht="15.75" customHeight="1">
      <c r="A51" s="732"/>
      <c r="B51" s="736" t="str">
        <f>B5</f>
        <v>№ Q1 - FA - 14 - RFP з вибору постачальника канцелярії та побутової хімії</v>
      </c>
      <c r="C51" s="736"/>
      <c r="D51" s="736" t="str">
        <f>D5</f>
        <v>№ Q1 - FA - 14 - RFP on the selection of a supplier of stationery and household goods for office use</v>
      </c>
      <c r="E51" s="721"/>
      <c r="F51" s="721"/>
      <c r="G51" s="721"/>
      <c r="H51" s="721"/>
      <c r="I51" s="721"/>
      <c r="J51" s="721"/>
      <c r="K51" s="721"/>
      <c r="L51" s="721"/>
      <c r="M51" s="721"/>
      <c r="N51" s="721"/>
      <c r="O51" s="721"/>
      <c r="P51" s="721"/>
      <c r="Q51" s="721"/>
      <c r="R51" s="721"/>
      <c r="S51" s="721"/>
      <c r="T51" s="721"/>
      <c r="U51" s="721"/>
      <c r="V51" s="721"/>
      <c r="W51" s="18"/>
      <c r="X51" s="18"/>
      <c r="Y51" s="18"/>
      <c r="Z51" s="18"/>
    </row>
    <row r="52" ht="15.75" customHeight="1">
      <c r="A52" s="732"/>
      <c r="B52" s="736" t="s">
        <v>988</v>
      </c>
      <c r="C52" s="736"/>
      <c r="D52" s="736" t="s">
        <v>989</v>
      </c>
      <c r="E52" s="721"/>
      <c r="F52" s="721"/>
      <c r="G52" s="721"/>
      <c r="H52" s="721"/>
      <c r="I52" s="721"/>
      <c r="J52" s="721"/>
      <c r="K52" s="721"/>
      <c r="L52" s="721"/>
      <c r="M52" s="721"/>
      <c r="N52" s="721"/>
      <c r="O52" s="721"/>
      <c r="P52" s="721"/>
      <c r="Q52" s="721"/>
      <c r="R52" s="721"/>
      <c r="S52" s="721"/>
      <c r="T52" s="721"/>
      <c r="U52" s="721"/>
      <c r="V52" s="721"/>
      <c r="W52" s="18"/>
      <c r="X52" s="18"/>
      <c r="Y52" s="18"/>
      <c r="Z52" s="18"/>
    </row>
    <row r="53" ht="15.75" customHeight="1">
      <c r="A53" s="732"/>
      <c r="B53" s="736" t="s">
        <v>968</v>
      </c>
      <c r="C53" s="736"/>
      <c r="D53" s="736" t="s">
        <v>969</v>
      </c>
      <c r="E53" s="721"/>
      <c r="F53" s="721"/>
      <c r="G53" s="721"/>
      <c r="H53" s="721"/>
      <c r="I53" s="721"/>
      <c r="J53" s="721"/>
      <c r="K53" s="721"/>
      <c r="L53" s="721"/>
      <c r="M53" s="721"/>
      <c r="N53" s="721"/>
      <c r="O53" s="721"/>
      <c r="P53" s="721"/>
      <c r="Q53" s="721"/>
      <c r="R53" s="721"/>
      <c r="S53" s="721"/>
      <c r="T53" s="721"/>
      <c r="U53" s="721"/>
      <c r="V53" s="721"/>
      <c r="W53" s="18"/>
      <c r="X53" s="18"/>
      <c r="Y53" s="18"/>
      <c r="Z53" s="18"/>
    </row>
    <row r="54" ht="15.75" customHeight="1">
      <c r="A54" s="732"/>
      <c r="B54" s="736" t="s">
        <v>970</v>
      </c>
      <c r="C54" s="736"/>
      <c r="D54" s="736" t="s">
        <v>971</v>
      </c>
      <c r="E54" s="721"/>
      <c r="F54" s="721"/>
      <c r="G54" s="721"/>
      <c r="H54" s="721"/>
      <c r="I54" s="721"/>
      <c r="J54" s="721"/>
      <c r="K54" s="721"/>
      <c r="L54" s="721"/>
      <c r="M54" s="721"/>
      <c r="N54" s="721"/>
      <c r="O54" s="721"/>
      <c r="P54" s="721"/>
      <c r="Q54" s="721"/>
      <c r="R54" s="721"/>
      <c r="S54" s="721"/>
      <c r="T54" s="721"/>
      <c r="U54" s="721"/>
      <c r="V54" s="721"/>
      <c r="W54" s="18"/>
      <c r="X54" s="18"/>
      <c r="Y54" s="18"/>
      <c r="Z54" s="18"/>
    </row>
    <row r="55" ht="15.75" customHeight="1">
      <c r="A55" s="732"/>
      <c r="B55" s="736" t="s">
        <v>972</v>
      </c>
      <c r="C55" s="736"/>
      <c r="D55" s="736" t="s">
        <v>973</v>
      </c>
      <c r="E55" s="721"/>
      <c r="F55" s="721"/>
      <c r="G55" s="721"/>
      <c r="H55" s="721"/>
      <c r="I55" s="721"/>
      <c r="J55" s="721"/>
      <c r="K55" s="721"/>
      <c r="L55" s="721"/>
      <c r="M55" s="721"/>
      <c r="N55" s="721"/>
      <c r="O55" s="721"/>
      <c r="P55" s="721"/>
      <c r="Q55" s="721"/>
      <c r="R55" s="721"/>
      <c r="S55" s="721"/>
      <c r="T55" s="721"/>
      <c r="U55" s="721"/>
      <c r="V55" s="721"/>
      <c r="W55" s="18"/>
      <c r="X55" s="18"/>
      <c r="Y55" s="18"/>
      <c r="Z55" s="18"/>
    </row>
    <row r="56" ht="15.75" customHeight="1">
      <c r="A56" s="732"/>
      <c r="B56" s="736" t="s">
        <v>974</v>
      </c>
      <c r="C56" s="736"/>
      <c r="D56" s="736" t="s">
        <v>975</v>
      </c>
      <c r="E56" s="721"/>
      <c r="F56" s="721"/>
      <c r="G56" s="721"/>
      <c r="H56" s="721"/>
      <c r="I56" s="721"/>
      <c r="J56" s="721"/>
      <c r="K56" s="721"/>
      <c r="L56" s="721"/>
      <c r="M56" s="721"/>
      <c r="N56" s="721"/>
      <c r="O56" s="721"/>
      <c r="P56" s="721"/>
      <c r="Q56" s="721"/>
      <c r="R56" s="721"/>
      <c r="S56" s="721"/>
      <c r="T56" s="721"/>
      <c r="U56" s="721"/>
      <c r="V56" s="721"/>
      <c r="W56" s="18"/>
      <c r="X56" s="18"/>
      <c r="Y56" s="18"/>
      <c r="Z56" s="18"/>
    </row>
    <row r="57" ht="15.75" customHeight="1">
      <c r="A57" s="732"/>
      <c r="B57" s="738"/>
      <c r="C57" s="738"/>
      <c r="D57" s="738"/>
      <c r="E57" s="721"/>
      <c r="F57" s="721"/>
      <c r="G57" s="721"/>
      <c r="H57" s="721"/>
      <c r="I57" s="721"/>
      <c r="J57" s="721"/>
      <c r="K57" s="721"/>
      <c r="L57" s="721"/>
      <c r="M57" s="721"/>
      <c r="N57" s="721"/>
      <c r="O57" s="721"/>
      <c r="P57" s="721"/>
      <c r="Q57" s="721"/>
      <c r="R57" s="721"/>
      <c r="S57" s="721"/>
      <c r="T57" s="721"/>
      <c r="U57" s="721"/>
      <c r="V57" s="721"/>
      <c r="W57" s="18"/>
      <c r="X57" s="18"/>
      <c r="Y57" s="18"/>
      <c r="Z57" s="18"/>
    </row>
    <row r="58" ht="33.75" customHeight="1">
      <c r="A58" s="733"/>
      <c r="B58" s="736" t="s">
        <v>990</v>
      </c>
      <c r="C58" s="736"/>
      <c r="D58" s="736" t="s">
        <v>991</v>
      </c>
      <c r="E58" s="721"/>
      <c r="F58" s="721"/>
      <c r="G58" s="721"/>
      <c r="H58" s="721"/>
      <c r="I58" s="721"/>
      <c r="J58" s="721"/>
      <c r="K58" s="721"/>
      <c r="L58" s="721"/>
      <c r="M58" s="721"/>
      <c r="N58" s="721"/>
      <c r="O58" s="721"/>
      <c r="P58" s="721"/>
      <c r="Q58" s="721"/>
      <c r="R58" s="721"/>
      <c r="S58" s="721"/>
      <c r="T58" s="721"/>
      <c r="U58" s="721"/>
      <c r="V58" s="721"/>
      <c r="W58" s="18"/>
      <c r="X58" s="18"/>
      <c r="Y58" s="18"/>
      <c r="Z58" s="18"/>
    </row>
    <row r="59" ht="15.75" customHeight="1">
      <c r="A59" s="733"/>
      <c r="B59" s="736" t="str">
        <f>B5</f>
        <v>№ Q1 - FA - 14 - RFP з вибору постачальника канцелярії та побутової хімії</v>
      </c>
      <c r="C59" s="736"/>
      <c r="D59" s="736" t="str">
        <f>D5</f>
        <v>№ Q1 - FA - 14 - RFP on the selection of a supplier of stationery and household goods for office use</v>
      </c>
      <c r="E59" s="721"/>
      <c r="F59" s="721"/>
      <c r="G59" s="721"/>
      <c r="H59" s="721"/>
      <c r="I59" s="721"/>
      <c r="J59" s="721"/>
      <c r="K59" s="721"/>
      <c r="L59" s="721"/>
      <c r="M59" s="721"/>
      <c r="N59" s="721"/>
      <c r="O59" s="721"/>
      <c r="P59" s="721"/>
      <c r="Q59" s="721"/>
      <c r="R59" s="721"/>
      <c r="S59" s="721"/>
      <c r="T59" s="721"/>
      <c r="U59" s="721"/>
      <c r="V59" s="721"/>
      <c r="W59" s="18"/>
      <c r="X59" s="18"/>
      <c r="Y59" s="18"/>
      <c r="Z59" s="18"/>
    </row>
    <row r="60" ht="15.75" customHeight="1">
      <c r="A60" s="733"/>
      <c r="B60" s="736" t="s">
        <v>988</v>
      </c>
      <c r="C60" s="736"/>
      <c r="D60" s="736" t="s">
        <v>989</v>
      </c>
      <c r="E60" s="721"/>
      <c r="F60" s="721"/>
      <c r="G60" s="721"/>
      <c r="H60" s="721"/>
      <c r="I60" s="721"/>
      <c r="J60" s="721"/>
      <c r="K60" s="721"/>
      <c r="L60" s="721"/>
      <c r="M60" s="721"/>
      <c r="N60" s="721"/>
      <c r="O60" s="721"/>
      <c r="P60" s="721"/>
      <c r="Q60" s="721"/>
      <c r="R60" s="721"/>
      <c r="S60" s="721"/>
      <c r="T60" s="721"/>
      <c r="U60" s="721"/>
      <c r="V60" s="721"/>
      <c r="W60" s="18"/>
      <c r="X60" s="18"/>
      <c r="Y60" s="18"/>
      <c r="Z60" s="18"/>
    </row>
    <row r="61" ht="15.75" customHeight="1">
      <c r="A61" s="732"/>
      <c r="B61" s="736" t="s">
        <v>968</v>
      </c>
      <c r="C61" s="736"/>
      <c r="D61" s="736" t="s">
        <v>969</v>
      </c>
      <c r="E61" s="721"/>
      <c r="F61" s="721"/>
      <c r="G61" s="721"/>
      <c r="H61" s="721"/>
      <c r="I61" s="721"/>
      <c r="J61" s="721"/>
      <c r="K61" s="721"/>
      <c r="L61" s="721"/>
      <c r="M61" s="721"/>
      <c r="N61" s="721"/>
      <c r="O61" s="721"/>
      <c r="P61" s="721"/>
      <c r="Q61" s="721"/>
      <c r="R61" s="721"/>
      <c r="S61" s="721"/>
      <c r="T61" s="721"/>
      <c r="U61" s="721"/>
      <c r="V61" s="721"/>
      <c r="W61" s="18"/>
      <c r="X61" s="18"/>
      <c r="Y61" s="18"/>
      <c r="Z61" s="18"/>
    </row>
    <row r="62" ht="15.75" customHeight="1">
      <c r="A62" s="732"/>
      <c r="B62" s="736" t="s">
        <v>970</v>
      </c>
      <c r="C62" s="736"/>
      <c r="D62" s="736" t="s">
        <v>971</v>
      </c>
      <c r="E62" s="721"/>
      <c r="F62" s="721"/>
      <c r="G62" s="721"/>
      <c r="H62" s="721"/>
      <c r="I62" s="721"/>
      <c r="J62" s="721"/>
      <c r="K62" s="721"/>
      <c r="L62" s="721"/>
      <c r="M62" s="721"/>
      <c r="N62" s="721"/>
      <c r="O62" s="721"/>
      <c r="P62" s="721"/>
      <c r="Q62" s="721"/>
      <c r="R62" s="721"/>
      <c r="S62" s="721"/>
      <c r="T62" s="721"/>
      <c r="U62" s="721"/>
      <c r="V62" s="721"/>
      <c r="W62" s="18"/>
      <c r="X62" s="18"/>
      <c r="Y62" s="18"/>
      <c r="Z62" s="18"/>
    </row>
    <row r="63" ht="15.75" customHeight="1">
      <c r="A63" s="732"/>
      <c r="B63" s="736" t="s">
        <v>972</v>
      </c>
      <c r="C63" s="736"/>
      <c r="D63" s="736" t="s">
        <v>973</v>
      </c>
      <c r="E63" s="721"/>
      <c r="F63" s="721"/>
      <c r="G63" s="721"/>
      <c r="H63" s="721"/>
      <c r="I63" s="721"/>
      <c r="J63" s="721"/>
      <c r="K63" s="721"/>
      <c r="L63" s="721"/>
      <c r="M63" s="721"/>
      <c r="N63" s="721"/>
      <c r="O63" s="721"/>
      <c r="P63" s="721"/>
      <c r="Q63" s="721"/>
      <c r="R63" s="721"/>
      <c r="S63" s="721"/>
      <c r="T63" s="721"/>
      <c r="U63" s="721"/>
      <c r="V63" s="721"/>
      <c r="W63" s="18"/>
      <c r="X63" s="18"/>
      <c r="Y63" s="18"/>
      <c r="Z63" s="18"/>
    </row>
    <row r="64" ht="15.75" customHeight="1">
      <c r="A64" s="732"/>
      <c r="B64" s="736" t="s">
        <v>974</v>
      </c>
      <c r="C64" s="736"/>
      <c r="D64" s="736" t="s">
        <v>975</v>
      </c>
      <c r="E64" s="721"/>
      <c r="F64" s="721"/>
      <c r="G64" s="721"/>
      <c r="H64" s="721"/>
      <c r="I64" s="721"/>
      <c r="J64" s="721"/>
      <c r="K64" s="721"/>
      <c r="L64" s="721"/>
      <c r="M64" s="721"/>
      <c r="N64" s="721"/>
      <c r="O64" s="721"/>
      <c r="P64" s="721"/>
      <c r="Q64" s="721"/>
      <c r="R64" s="721"/>
      <c r="S64" s="721"/>
      <c r="T64" s="721"/>
      <c r="U64" s="721"/>
      <c r="V64" s="721"/>
      <c r="W64" s="18"/>
      <c r="X64" s="18"/>
      <c r="Y64" s="18"/>
      <c r="Z64" s="18"/>
    </row>
    <row r="65" ht="15.75" customHeight="1">
      <c r="A65" s="732"/>
      <c r="B65" s="738"/>
      <c r="C65" s="738"/>
      <c r="D65" s="738"/>
      <c r="E65" s="721"/>
      <c r="F65" s="721"/>
      <c r="G65" s="721"/>
      <c r="H65" s="721"/>
      <c r="I65" s="721"/>
      <c r="J65" s="721"/>
      <c r="K65" s="721"/>
      <c r="L65" s="721"/>
      <c r="M65" s="721"/>
      <c r="N65" s="721"/>
      <c r="O65" s="721"/>
      <c r="P65" s="721"/>
      <c r="Q65" s="721"/>
      <c r="R65" s="721"/>
      <c r="S65" s="721"/>
      <c r="T65" s="721"/>
      <c r="U65" s="721"/>
      <c r="V65" s="721"/>
      <c r="W65" s="18"/>
      <c r="X65" s="18"/>
      <c r="Y65" s="18"/>
      <c r="Z65" s="18"/>
    </row>
    <row r="66" ht="15.75" customHeight="1">
      <c r="A66" s="732"/>
      <c r="B66" s="736" t="s">
        <v>992</v>
      </c>
      <c r="C66" s="736"/>
      <c r="D66" s="736" t="s">
        <v>993</v>
      </c>
      <c r="E66" s="721"/>
      <c r="F66" s="721"/>
      <c r="G66" s="721"/>
      <c r="H66" s="721"/>
      <c r="I66" s="721"/>
      <c r="J66" s="721"/>
      <c r="K66" s="721"/>
      <c r="L66" s="721"/>
      <c r="M66" s="721"/>
      <c r="N66" s="721"/>
      <c r="O66" s="721"/>
      <c r="P66" s="721"/>
      <c r="Q66" s="721"/>
      <c r="R66" s="721"/>
      <c r="S66" s="721"/>
      <c r="T66" s="721"/>
      <c r="U66" s="721"/>
      <c r="V66" s="721"/>
      <c r="W66" s="18"/>
      <c r="X66" s="18"/>
      <c r="Y66" s="18"/>
      <c r="Z66" s="18"/>
    </row>
    <row r="67" ht="15.75" customHeight="1">
      <c r="A67" s="732"/>
      <c r="B67" s="736" t="str">
        <f>B5</f>
        <v>№ Q1 - FA - 14 - RFP з вибору постачальника канцелярії та побутової хімії</v>
      </c>
      <c r="C67" s="736"/>
      <c r="D67" s="736" t="str">
        <f>D5</f>
        <v>№ Q1 - FA - 14 - RFP on the selection of a supplier of stationery and household goods for office use</v>
      </c>
      <c r="E67" s="721"/>
      <c r="F67" s="721"/>
      <c r="G67" s="721"/>
      <c r="H67" s="721"/>
      <c r="I67" s="721"/>
      <c r="J67" s="721"/>
      <c r="K67" s="721"/>
      <c r="L67" s="721"/>
      <c r="M67" s="721"/>
      <c r="N67" s="721"/>
      <c r="O67" s="721"/>
      <c r="P67" s="721"/>
      <c r="Q67" s="721"/>
      <c r="R67" s="721"/>
      <c r="S67" s="721"/>
      <c r="T67" s="721"/>
      <c r="U67" s="721"/>
      <c r="V67" s="721"/>
      <c r="W67" s="18"/>
      <c r="X67" s="18"/>
      <c r="Y67" s="18"/>
      <c r="Z67" s="18"/>
    </row>
    <row r="68" ht="15.75" customHeight="1">
      <c r="A68" s="732"/>
      <c r="B68" s="736" t="s">
        <v>994</v>
      </c>
      <c r="C68" s="736"/>
      <c r="D68" s="736" t="s">
        <v>995</v>
      </c>
      <c r="E68" s="721"/>
      <c r="F68" s="721"/>
      <c r="G68" s="721"/>
      <c r="H68" s="721"/>
      <c r="I68" s="721"/>
      <c r="J68" s="721"/>
      <c r="K68" s="721"/>
      <c r="L68" s="721"/>
      <c r="M68" s="721"/>
      <c r="N68" s="721"/>
      <c r="O68" s="721"/>
      <c r="P68" s="721"/>
      <c r="Q68" s="721"/>
      <c r="R68" s="721"/>
      <c r="S68" s="721"/>
      <c r="T68" s="721"/>
      <c r="U68" s="721"/>
      <c r="V68" s="721"/>
      <c r="W68" s="18"/>
      <c r="X68" s="18"/>
      <c r="Y68" s="18"/>
      <c r="Z68" s="18"/>
    </row>
    <row r="69" ht="15.75" customHeight="1">
      <c r="A69" s="732"/>
      <c r="B69" s="736" t="s">
        <v>968</v>
      </c>
      <c r="C69" s="736"/>
      <c r="D69" s="736" t="s">
        <v>969</v>
      </c>
      <c r="E69" s="721"/>
      <c r="F69" s="721"/>
      <c r="G69" s="721"/>
      <c r="H69" s="721"/>
      <c r="I69" s="721"/>
      <c r="J69" s="721"/>
      <c r="K69" s="721"/>
      <c r="L69" s="721"/>
      <c r="M69" s="721"/>
      <c r="N69" s="721"/>
      <c r="O69" s="721"/>
      <c r="P69" s="721"/>
      <c r="Q69" s="721"/>
      <c r="R69" s="721"/>
      <c r="S69" s="721"/>
      <c r="T69" s="721"/>
      <c r="U69" s="721"/>
      <c r="V69" s="721"/>
      <c r="W69" s="18"/>
      <c r="X69" s="18"/>
      <c r="Y69" s="18"/>
      <c r="Z69" s="18"/>
    </row>
    <row r="70" ht="15.75" customHeight="1">
      <c r="A70" s="732"/>
      <c r="B70" s="736" t="s">
        <v>970</v>
      </c>
      <c r="C70" s="736"/>
      <c r="D70" s="736" t="s">
        <v>971</v>
      </c>
      <c r="E70" s="721"/>
      <c r="F70" s="721"/>
      <c r="G70" s="721"/>
      <c r="H70" s="721"/>
      <c r="I70" s="721"/>
      <c r="J70" s="721"/>
      <c r="K70" s="721"/>
      <c r="L70" s="721"/>
      <c r="M70" s="721"/>
      <c r="N70" s="721"/>
      <c r="O70" s="721"/>
      <c r="P70" s="721"/>
      <c r="Q70" s="721"/>
      <c r="R70" s="721"/>
      <c r="S70" s="721"/>
      <c r="T70" s="721"/>
      <c r="U70" s="721"/>
      <c r="V70" s="721"/>
      <c r="W70" s="18"/>
      <c r="X70" s="18"/>
      <c r="Y70" s="18"/>
      <c r="Z70" s="18"/>
    </row>
    <row r="71" ht="15.75" customHeight="1">
      <c r="A71" s="732"/>
      <c r="B71" s="736" t="s">
        <v>972</v>
      </c>
      <c r="C71" s="736"/>
      <c r="D71" s="736" t="s">
        <v>973</v>
      </c>
      <c r="E71" s="721"/>
      <c r="F71" s="721"/>
      <c r="G71" s="721"/>
      <c r="H71" s="721"/>
      <c r="I71" s="721"/>
      <c r="J71" s="721"/>
      <c r="K71" s="721"/>
      <c r="L71" s="721"/>
      <c r="M71" s="721"/>
      <c r="N71" s="721"/>
      <c r="O71" s="721"/>
      <c r="P71" s="721"/>
      <c r="Q71" s="721"/>
      <c r="R71" s="721"/>
      <c r="S71" s="721"/>
      <c r="T71" s="721"/>
      <c r="U71" s="721"/>
      <c r="V71" s="721"/>
      <c r="W71" s="18"/>
      <c r="X71" s="18"/>
      <c r="Y71" s="18"/>
      <c r="Z71" s="18"/>
    </row>
    <row r="72" ht="15.75" customHeight="1">
      <c r="A72" s="732"/>
      <c r="B72" s="736" t="s">
        <v>974</v>
      </c>
      <c r="C72" s="736"/>
      <c r="D72" s="736" t="s">
        <v>975</v>
      </c>
      <c r="E72" s="721"/>
      <c r="F72" s="721"/>
      <c r="G72" s="721"/>
      <c r="H72" s="721"/>
      <c r="I72" s="721"/>
      <c r="J72" s="721"/>
      <c r="K72" s="721"/>
      <c r="L72" s="721"/>
      <c r="M72" s="721"/>
      <c r="N72" s="721"/>
      <c r="O72" s="721"/>
      <c r="P72" s="721"/>
      <c r="Q72" s="721"/>
      <c r="R72" s="721"/>
      <c r="S72" s="721"/>
      <c r="T72" s="721"/>
      <c r="U72" s="721"/>
      <c r="V72" s="721"/>
      <c r="W72" s="18"/>
      <c r="X72" s="18"/>
      <c r="Y72" s="18"/>
      <c r="Z72" s="18"/>
    </row>
    <row r="73" ht="15.75" customHeight="1">
      <c r="A73" s="732"/>
      <c r="B73" s="738"/>
      <c r="C73" s="738"/>
      <c r="D73" s="738"/>
      <c r="E73" s="721"/>
      <c r="F73" s="721"/>
      <c r="G73" s="721"/>
      <c r="H73" s="721"/>
      <c r="I73" s="721"/>
      <c r="J73" s="721"/>
      <c r="K73" s="721"/>
      <c r="L73" s="721"/>
      <c r="M73" s="721"/>
      <c r="N73" s="721"/>
      <c r="O73" s="721"/>
      <c r="P73" s="721"/>
      <c r="Q73" s="721"/>
      <c r="R73" s="721"/>
      <c r="S73" s="721"/>
      <c r="T73" s="721"/>
      <c r="U73" s="721"/>
      <c r="V73" s="721"/>
      <c r="W73" s="18"/>
      <c r="X73" s="18"/>
      <c r="Y73" s="18"/>
      <c r="Z73" s="18"/>
    </row>
    <row r="74" ht="15.75" customHeight="1">
      <c r="A74" s="732"/>
      <c r="B74" s="741" t="s">
        <v>996</v>
      </c>
      <c r="C74" s="741"/>
      <c r="D74" s="741" t="s">
        <v>997</v>
      </c>
      <c r="E74" s="721"/>
      <c r="F74" s="721"/>
      <c r="G74" s="721"/>
      <c r="H74" s="721"/>
      <c r="I74" s="721"/>
      <c r="J74" s="721"/>
      <c r="K74" s="721"/>
      <c r="L74" s="721"/>
      <c r="M74" s="721"/>
      <c r="N74" s="721"/>
      <c r="O74" s="721"/>
      <c r="P74" s="721"/>
      <c r="Q74" s="721"/>
      <c r="R74" s="721"/>
      <c r="S74" s="721"/>
      <c r="T74" s="721"/>
      <c r="U74" s="721"/>
      <c r="V74" s="721"/>
      <c r="W74" s="18"/>
      <c r="X74" s="18"/>
      <c r="Y74" s="18"/>
      <c r="Z74" s="18"/>
    </row>
    <row r="75" ht="27.0" customHeight="1">
      <c r="A75" s="732"/>
      <c r="B75" s="742" t="s">
        <v>998</v>
      </c>
      <c r="C75" s="738"/>
      <c r="D75" s="742" t="s">
        <v>999</v>
      </c>
      <c r="E75" s="721"/>
      <c r="F75" s="721"/>
      <c r="G75" s="721"/>
      <c r="H75" s="721"/>
      <c r="I75" s="721"/>
      <c r="J75" s="721"/>
      <c r="K75" s="721"/>
      <c r="L75" s="721"/>
      <c r="M75" s="721"/>
      <c r="N75" s="721"/>
      <c r="O75" s="721"/>
      <c r="P75" s="721"/>
      <c r="Q75" s="721"/>
      <c r="R75" s="721"/>
      <c r="S75" s="721"/>
      <c r="T75" s="721"/>
      <c r="U75" s="721"/>
      <c r="V75" s="721"/>
      <c r="W75" s="18"/>
      <c r="X75" s="18"/>
      <c r="Y75" s="18"/>
      <c r="Z75" s="18"/>
    </row>
    <row r="76" ht="27.0" customHeight="1">
      <c r="A76" s="732"/>
      <c r="B76" s="736" t="s">
        <v>1000</v>
      </c>
      <c r="C76" s="736"/>
      <c r="D76" s="736" t="s">
        <v>1001</v>
      </c>
      <c r="E76" s="721"/>
      <c r="F76" s="721"/>
      <c r="G76" s="721"/>
      <c r="H76" s="721"/>
      <c r="I76" s="721"/>
      <c r="J76" s="721"/>
      <c r="K76" s="721"/>
      <c r="L76" s="721"/>
      <c r="M76" s="721"/>
      <c r="N76" s="721"/>
      <c r="O76" s="721"/>
      <c r="P76" s="721"/>
      <c r="Q76" s="721"/>
      <c r="R76" s="721"/>
      <c r="S76" s="721"/>
      <c r="T76" s="721"/>
      <c r="U76" s="721"/>
      <c r="V76" s="721"/>
      <c r="W76" s="18"/>
      <c r="X76" s="18"/>
      <c r="Y76" s="18"/>
      <c r="Z76" s="18"/>
    </row>
    <row r="77" ht="15.75" customHeight="1">
      <c r="A77" s="732"/>
      <c r="B77" s="736" t="s">
        <v>922</v>
      </c>
      <c r="C77" s="736"/>
      <c r="D77" s="736" t="str">
        <f>D5</f>
        <v>№ Q1 - FA - 14 - RFP on the selection of a supplier of stationery and household goods for office use</v>
      </c>
      <c r="E77" s="721"/>
      <c r="F77" s="721"/>
      <c r="G77" s="721"/>
      <c r="H77" s="721"/>
      <c r="I77" s="721"/>
      <c r="J77" s="721"/>
      <c r="K77" s="721"/>
      <c r="L77" s="721"/>
      <c r="M77" s="721"/>
      <c r="N77" s="721"/>
      <c r="O77" s="721"/>
      <c r="P77" s="721"/>
      <c r="Q77" s="721"/>
      <c r="R77" s="721"/>
      <c r="S77" s="721"/>
      <c r="T77" s="721"/>
      <c r="U77" s="721"/>
      <c r="V77" s="721"/>
      <c r="W77" s="18"/>
      <c r="X77" s="18"/>
      <c r="Y77" s="18"/>
      <c r="Z77" s="18"/>
    </row>
    <row r="78" ht="15.75" customHeight="1">
      <c r="A78" s="732"/>
      <c r="B78" s="736" t="s">
        <v>1002</v>
      </c>
      <c r="C78" s="736"/>
      <c r="D78" s="736" t="s">
        <v>1003</v>
      </c>
      <c r="E78" s="721"/>
      <c r="F78" s="721"/>
      <c r="G78" s="721"/>
      <c r="H78" s="721"/>
      <c r="I78" s="721"/>
      <c r="J78" s="721"/>
      <c r="K78" s="721"/>
      <c r="L78" s="721"/>
      <c r="M78" s="721"/>
      <c r="N78" s="721"/>
      <c r="O78" s="721"/>
      <c r="P78" s="721"/>
      <c r="Q78" s="721"/>
      <c r="R78" s="721"/>
      <c r="S78" s="721"/>
      <c r="T78" s="721"/>
      <c r="U78" s="721"/>
      <c r="V78" s="721"/>
      <c r="W78" s="18"/>
      <c r="X78" s="18"/>
      <c r="Y78" s="18"/>
      <c r="Z78" s="18"/>
    </row>
    <row r="79" ht="15.75" customHeight="1">
      <c r="A79" s="732"/>
      <c r="B79" s="738" t="s">
        <v>1004</v>
      </c>
      <c r="C79" s="738"/>
      <c r="D79" s="738" t="s">
        <v>1005</v>
      </c>
      <c r="E79" s="721"/>
      <c r="F79" s="721"/>
      <c r="G79" s="721"/>
      <c r="H79" s="721"/>
      <c r="I79" s="721"/>
      <c r="J79" s="721"/>
      <c r="K79" s="721"/>
      <c r="L79" s="721"/>
      <c r="M79" s="721"/>
      <c r="N79" s="721"/>
      <c r="O79" s="721"/>
      <c r="P79" s="721"/>
      <c r="Q79" s="721"/>
      <c r="R79" s="721"/>
      <c r="S79" s="721"/>
      <c r="T79" s="721"/>
      <c r="U79" s="721"/>
      <c r="V79" s="721"/>
      <c r="W79" s="18"/>
      <c r="X79" s="18"/>
      <c r="Y79" s="18"/>
      <c r="Z79" s="18"/>
    </row>
    <row r="80" ht="15.75" customHeight="1">
      <c r="A80" s="732"/>
      <c r="B80" s="736" t="s">
        <v>1006</v>
      </c>
      <c r="C80" s="736"/>
      <c r="D80" s="736" t="s">
        <v>1007</v>
      </c>
      <c r="E80" s="721"/>
      <c r="F80" s="721"/>
      <c r="G80" s="721"/>
      <c r="H80" s="721"/>
      <c r="I80" s="721"/>
      <c r="J80" s="721"/>
      <c r="K80" s="721"/>
      <c r="L80" s="721"/>
      <c r="M80" s="721"/>
      <c r="N80" s="721"/>
      <c r="O80" s="721"/>
      <c r="P80" s="721"/>
      <c r="Q80" s="721"/>
      <c r="R80" s="721"/>
      <c r="S80" s="721"/>
      <c r="T80" s="721"/>
      <c r="U80" s="721"/>
      <c r="V80" s="721"/>
      <c r="W80" s="18"/>
      <c r="X80" s="18"/>
      <c r="Y80" s="18"/>
      <c r="Z80" s="18"/>
    </row>
    <row r="81" ht="15.75" customHeight="1">
      <c r="A81" s="732"/>
      <c r="B81" s="738" t="s">
        <v>974</v>
      </c>
      <c r="C81" s="738"/>
      <c r="D81" s="742" t="s">
        <v>975</v>
      </c>
      <c r="E81" s="721"/>
      <c r="F81" s="721"/>
      <c r="G81" s="721"/>
      <c r="H81" s="721"/>
      <c r="I81" s="721"/>
      <c r="J81" s="721"/>
      <c r="K81" s="721"/>
      <c r="L81" s="721"/>
      <c r="M81" s="721"/>
      <c r="N81" s="721"/>
      <c r="O81" s="721"/>
      <c r="P81" s="721"/>
      <c r="Q81" s="721"/>
      <c r="R81" s="721"/>
      <c r="S81" s="721"/>
      <c r="T81" s="721"/>
      <c r="U81" s="721"/>
      <c r="V81" s="721"/>
      <c r="W81" s="18"/>
      <c r="X81" s="18"/>
      <c r="Y81" s="18"/>
      <c r="Z81" s="18"/>
    </row>
    <row r="82" ht="15.75" customHeight="1">
      <c r="A82" s="732"/>
      <c r="B82" s="743" t="s">
        <v>1008</v>
      </c>
      <c r="C82" s="736"/>
      <c r="D82" s="736" t="s">
        <v>1009</v>
      </c>
      <c r="E82" s="721"/>
      <c r="F82" s="721"/>
      <c r="G82" s="721"/>
      <c r="H82" s="721"/>
      <c r="I82" s="721"/>
      <c r="J82" s="721"/>
      <c r="K82" s="721"/>
      <c r="L82" s="721"/>
      <c r="M82" s="721"/>
      <c r="N82" s="721"/>
      <c r="O82" s="721"/>
      <c r="P82" s="721"/>
      <c r="Q82" s="721"/>
      <c r="R82" s="721"/>
      <c r="S82" s="721"/>
      <c r="T82" s="721"/>
      <c r="U82" s="721"/>
      <c r="V82" s="721"/>
      <c r="W82" s="18"/>
      <c r="X82" s="18"/>
      <c r="Y82" s="18"/>
      <c r="Z82" s="18"/>
    </row>
    <row r="83" ht="15.75" customHeight="1">
      <c r="A83" s="732"/>
      <c r="B83" s="736" t="s">
        <v>1010</v>
      </c>
      <c r="C83" s="736"/>
      <c r="D83" s="736" t="s">
        <v>1011</v>
      </c>
      <c r="E83" s="721"/>
      <c r="F83" s="721"/>
      <c r="G83" s="721"/>
      <c r="H83" s="721"/>
      <c r="I83" s="721"/>
      <c r="J83" s="721"/>
      <c r="K83" s="721"/>
      <c r="L83" s="721"/>
      <c r="M83" s="721"/>
      <c r="N83" s="721"/>
      <c r="O83" s="721"/>
      <c r="P83" s="721"/>
      <c r="Q83" s="721"/>
      <c r="R83" s="721"/>
      <c r="S83" s="721"/>
      <c r="T83" s="721"/>
      <c r="U83" s="721"/>
      <c r="V83" s="721"/>
      <c r="W83" s="18"/>
      <c r="X83" s="18"/>
      <c r="Y83" s="18"/>
      <c r="Z83" s="18"/>
    </row>
    <row r="84" ht="15.75" customHeight="1">
      <c r="A84" s="732"/>
      <c r="B84" s="738" t="s">
        <v>1012</v>
      </c>
      <c r="C84" s="738"/>
      <c r="D84" s="738" t="s">
        <v>1013</v>
      </c>
      <c r="E84" s="721"/>
      <c r="F84" s="721"/>
      <c r="G84" s="721"/>
      <c r="H84" s="721"/>
      <c r="I84" s="721"/>
      <c r="J84" s="721"/>
      <c r="K84" s="721"/>
      <c r="L84" s="721"/>
      <c r="M84" s="721"/>
      <c r="N84" s="721"/>
      <c r="O84" s="721"/>
      <c r="P84" s="721"/>
      <c r="Q84" s="721"/>
      <c r="R84" s="721"/>
      <c r="S84" s="721"/>
      <c r="T84" s="721"/>
      <c r="U84" s="721"/>
      <c r="V84" s="721"/>
      <c r="W84" s="18"/>
      <c r="X84" s="18"/>
      <c r="Y84" s="18"/>
      <c r="Z84" s="18"/>
    </row>
    <row r="85" ht="15.75" customHeight="1">
      <c r="A85" s="732"/>
      <c r="B85" s="736" t="s">
        <v>1014</v>
      </c>
      <c r="C85" s="736"/>
      <c r="D85" s="736" t="s">
        <v>1015</v>
      </c>
      <c r="E85" s="721"/>
      <c r="F85" s="721"/>
      <c r="G85" s="721"/>
      <c r="H85" s="721"/>
      <c r="I85" s="721"/>
      <c r="J85" s="721"/>
      <c r="K85" s="721"/>
      <c r="L85" s="721"/>
      <c r="M85" s="721"/>
      <c r="N85" s="721"/>
      <c r="O85" s="721"/>
      <c r="P85" s="721"/>
      <c r="Q85" s="721"/>
      <c r="R85" s="721"/>
      <c r="S85" s="721"/>
      <c r="T85" s="721"/>
      <c r="U85" s="721"/>
      <c r="V85" s="721"/>
      <c r="W85" s="18"/>
      <c r="X85" s="18"/>
      <c r="Y85" s="18"/>
      <c r="Z85" s="18"/>
    </row>
    <row r="86" ht="15.75" customHeight="1">
      <c r="A86" s="732"/>
      <c r="B86" s="736" t="str">
        <f>B5</f>
        <v>№ Q1 - FA - 14 - RFP з вибору постачальника канцелярії та побутової хімії</v>
      </c>
      <c r="C86" s="736"/>
      <c r="D86" s="736" t="str">
        <f>D5</f>
        <v>№ Q1 - FA - 14 - RFP on the selection of a supplier of stationery and household goods for office use</v>
      </c>
      <c r="E86" s="721"/>
      <c r="F86" s="721"/>
      <c r="G86" s="721"/>
      <c r="H86" s="721"/>
      <c r="I86" s="721"/>
      <c r="J86" s="721"/>
      <c r="K86" s="721"/>
      <c r="L86" s="721"/>
      <c r="M86" s="721"/>
      <c r="N86" s="721"/>
      <c r="O86" s="721"/>
      <c r="P86" s="721"/>
      <c r="Q86" s="721"/>
      <c r="R86" s="721"/>
      <c r="S86" s="721"/>
      <c r="T86" s="721"/>
      <c r="U86" s="721"/>
      <c r="V86" s="721"/>
      <c r="W86" s="18"/>
      <c r="X86" s="18"/>
      <c r="Y86" s="18"/>
      <c r="Z86" s="18"/>
    </row>
    <row r="87" ht="15.75" customHeight="1">
      <c r="A87" s="732"/>
      <c r="B87" s="736" t="s">
        <v>955</v>
      </c>
      <c r="C87" s="736"/>
      <c r="D87" s="736" t="s">
        <v>1016</v>
      </c>
      <c r="E87" s="721"/>
      <c r="F87" s="721"/>
      <c r="G87" s="721"/>
      <c r="H87" s="721"/>
      <c r="I87" s="721"/>
      <c r="J87" s="721"/>
      <c r="K87" s="721"/>
      <c r="L87" s="721"/>
      <c r="M87" s="721"/>
      <c r="N87" s="721"/>
      <c r="O87" s="721"/>
      <c r="P87" s="721"/>
      <c r="Q87" s="721"/>
      <c r="R87" s="721"/>
      <c r="S87" s="721"/>
      <c r="T87" s="721"/>
      <c r="U87" s="721"/>
      <c r="V87" s="721"/>
      <c r="W87" s="18"/>
      <c r="X87" s="18"/>
      <c r="Y87" s="18"/>
      <c r="Z87" s="18"/>
    </row>
    <row r="88" ht="15.75" customHeight="1">
      <c r="A88" s="732"/>
      <c r="B88" s="736" t="s">
        <v>1017</v>
      </c>
      <c r="C88" s="736"/>
      <c r="D88" s="736" t="s">
        <v>1018</v>
      </c>
      <c r="E88" s="721"/>
      <c r="F88" s="721"/>
      <c r="G88" s="721"/>
      <c r="H88" s="721"/>
      <c r="I88" s="721"/>
      <c r="J88" s="721"/>
      <c r="K88" s="721"/>
      <c r="L88" s="721"/>
      <c r="M88" s="721"/>
      <c r="N88" s="721"/>
      <c r="O88" s="721"/>
      <c r="P88" s="721"/>
      <c r="Q88" s="721"/>
      <c r="R88" s="721"/>
      <c r="S88" s="721"/>
      <c r="T88" s="721"/>
      <c r="U88" s="721"/>
      <c r="V88" s="721"/>
      <c r="W88" s="18"/>
      <c r="X88" s="18"/>
      <c r="Y88" s="18"/>
      <c r="Z88" s="18"/>
    </row>
    <row r="89" ht="15.75" customHeight="1">
      <c r="A89" s="721"/>
      <c r="B89" s="736" t="s">
        <v>1019</v>
      </c>
      <c r="C89" s="723"/>
      <c r="D89" s="723" t="s">
        <v>1020</v>
      </c>
      <c r="E89" s="721"/>
      <c r="F89" s="721"/>
      <c r="G89" s="721"/>
      <c r="H89" s="721"/>
      <c r="I89" s="721"/>
      <c r="J89" s="721"/>
      <c r="K89" s="721"/>
      <c r="L89" s="721"/>
      <c r="M89" s="721"/>
      <c r="N89" s="721"/>
      <c r="O89" s="721"/>
      <c r="P89" s="721"/>
      <c r="Q89" s="721"/>
      <c r="R89" s="721"/>
      <c r="S89" s="721"/>
      <c r="T89" s="721"/>
      <c r="U89" s="721"/>
      <c r="V89" s="721"/>
      <c r="W89" s="18"/>
      <c r="X89" s="18"/>
      <c r="Y89" s="18"/>
      <c r="Z89" s="18"/>
    </row>
    <row r="90" ht="15.75" customHeight="1">
      <c r="A90" s="721"/>
      <c r="B90" s="744"/>
      <c r="C90" s="745"/>
      <c r="D90" s="745"/>
      <c r="E90" s="721"/>
      <c r="F90" s="721"/>
      <c r="G90" s="721"/>
      <c r="H90" s="721"/>
      <c r="I90" s="721"/>
      <c r="J90" s="721"/>
      <c r="K90" s="721"/>
      <c r="L90" s="721"/>
      <c r="M90" s="721"/>
      <c r="N90" s="721"/>
      <c r="O90" s="721"/>
      <c r="P90" s="721"/>
      <c r="Q90" s="721"/>
      <c r="R90" s="721"/>
      <c r="S90" s="721"/>
      <c r="T90" s="721"/>
      <c r="U90" s="721"/>
      <c r="V90" s="721"/>
      <c r="W90" s="18"/>
      <c r="X90" s="18"/>
      <c r="Y90" s="18"/>
      <c r="Z90" s="18"/>
    </row>
    <row r="91" ht="15.75" customHeight="1">
      <c r="A91" s="721"/>
      <c r="B91" s="722"/>
      <c r="C91" s="723"/>
      <c r="D91" s="723"/>
      <c r="E91" s="721"/>
      <c r="F91" s="721"/>
      <c r="G91" s="721"/>
      <c r="H91" s="721"/>
      <c r="I91" s="721"/>
      <c r="J91" s="721"/>
      <c r="K91" s="721"/>
      <c r="L91" s="721"/>
      <c r="M91" s="721"/>
      <c r="N91" s="721"/>
      <c r="O91" s="721"/>
      <c r="P91" s="721"/>
      <c r="Q91" s="721"/>
      <c r="R91" s="721"/>
      <c r="S91" s="721"/>
      <c r="T91" s="721"/>
      <c r="U91" s="721"/>
      <c r="V91" s="721"/>
      <c r="W91" s="18"/>
      <c r="X91" s="18"/>
      <c r="Y91" s="18"/>
      <c r="Z91" s="18"/>
    </row>
    <row r="92" ht="15.75" customHeight="1">
      <c r="A92" s="721"/>
      <c r="B92" s="722"/>
      <c r="C92" s="723"/>
      <c r="D92" s="723"/>
      <c r="E92" s="721"/>
      <c r="F92" s="721"/>
      <c r="G92" s="721"/>
      <c r="H92" s="721"/>
      <c r="I92" s="721"/>
      <c r="J92" s="721"/>
      <c r="K92" s="721"/>
      <c r="L92" s="721"/>
      <c r="M92" s="721"/>
      <c r="N92" s="721"/>
      <c r="O92" s="721"/>
      <c r="P92" s="721"/>
      <c r="Q92" s="721"/>
      <c r="R92" s="721"/>
      <c r="S92" s="721"/>
      <c r="T92" s="721"/>
      <c r="U92" s="721"/>
      <c r="V92" s="721"/>
      <c r="W92" s="18"/>
      <c r="X92" s="18"/>
      <c r="Y92" s="18"/>
      <c r="Z92" s="18"/>
    </row>
    <row r="93" ht="15.75" customHeight="1">
      <c r="A93" s="721"/>
      <c r="B93" s="746" t="s">
        <v>1021</v>
      </c>
      <c r="C93" s="747"/>
      <c r="D93" s="747" t="s">
        <v>1022</v>
      </c>
      <c r="E93" s="721"/>
      <c r="F93" s="721"/>
      <c r="G93" s="721"/>
      <c r="H93" s="721"/>
      <c r="I93" s="721"/>
      <c r="J93" s="721"/>
      <c r="K93" s="721"/>
      <c r="L93" s="721"/>
      <c r="M93" s="721"/>
      <c r="N93" s="721"/>
      <c r="O93" s="721"/>
      <c r="P93" s="721"/>
      <c r="Q93" s="721"/>
      <c r="R93" s="721"/>
      <c r="S93" s="721"/>
      <c r="T93" s="721"/>
      <c r="U93" s="721"/>
      <c r="V93" s="721"/>
      <c r="W93" s="18"/>
      <c r="X93" s="18"/>
      <c r="Y93" s="18"/>
      <c r="Z93" s="18"/>
    </row>
    <row r="94" ht="15.75" customHeight="1">
      <c r="A94" s="748"/>
      <c r="B94" s="749"/>
      <c r="C94" s="749"/>
      <c r="D94" s="749"/>
      <c r="E94" s="721"/>
      <c r="F94" s="721"/>
      <c r="G94" s="721"/>
      <c r="H94" s="721"/>
      <c r="I94" s="721"/>
      <c r="J94" s="721"/>
      <c r="K94" s="721"/>
      <c r="L94" s="721"/>
      <c r="M94" s="721"/>
      <c r="N94" s="721"/>
      <c r="O94" s="721"/>
      <c r="P94" s="721"/>
      <c r="Q94" s="721"/>
      <c r="R94" s="721"/>
      <c r="S94" s="721"/>
      <c r="T94" s="721"/>
      <c r="U94" s="721"/>
      <c r="V94" s="721"/>
      <c r="W94" s="18"/>
      <c r="X94" s="18"/>
      <c r="Y94" s="18"/>
      <c r="Z94" s="18"/>
    </row>
    <row r="95" ht="15.75" customHeight="1">
      <c r="A95" s="748"/>
      <c r="B95" s="750" t="s">
        <v>1023</v>
      </c>
      <c r="C95" s="750"/>
      <c r="D95" s="750"/>
      <c r="E95" s="721"/>
      <c r="F95" s="721"/>
      <c r="G95" s="721"/>
      <c r="H95" s="721"/>
      <c r="I95" s="721"/>
      <c r="J95" s="721"/>
      <c r="K95" s="721"/>
      <c r="L95" s="721"/>
      <c r="M95" s="721"/>
      <c r="N95" s="721"/>
      <c r="O95" s="721"/>
      <c r="P95" s="721"/>
      <c r="Q95" s="721"/>
      <c r="R95" s="721"/>
      <c r="S95" s="721"/>
      <c r="T95" s="721"/>
      <c r="U95" s="721"/>
      <c r="V95" s="721"/>
      <c r="W95" s="18"/>
      <c r="X95" s="18"/>
      <c r="Y95" s="18"/>
      <c r="Z95" s="18"/>
    </row>
    <row r="96" ht="15.75" customHeight="1">
      <c r="A96" s="748"/>
      <c r="B96" s="749"/>
      <c r="C96" s="749"/>
      <c r="D96" s="749"/>
      <c r="E96" s="721"/>
      <c r="F96" s="721"/>
      <c r="G96" s="721"/>
      <c r="H96" s="721"/>
      <c r="I96" s="721"/>
      <c r="J96" s="721"/>
      <c r="K96" s="721"/>
      <c r="L96" s="721"/>
      <c r="M96" s="721"/>
      <c r="N96" s="721"/>
      <c r="O96" s="721"/>
      <c r="P96" s="721"/>
      <c r="Q96" s="721"/>
      <c r="R96" s="721"/>
      <c r="S96" s="721"/>
      <c r="T96" s="721"/>
      <c r="U96" s="721"/>
      <c r="V96" s="721"/>
      <c r="W96" s="18"/>
      <c r="X96" s="18"/>
      <c r="Y96" s="18"/>
      <c r="Z96" s="18"/>
    </row>
    <row r="97" ht="15.75" customHeight="1">
      <c r="A97" s="748"/>
      <c r="B97" s="750" t="s">
        <v>1024</v>
      </c>
      <c r="C97" s="750"/>
      <c r="D97" s="750"/>
      <c r="E97" s="721"/>
      <c r="F97" s="721"/>
      <c r="G97" s="721"/>
      <c r="H97" s="721"/>
      <c r="I97" s="721"/>
      <c r="J97" s="721"/>
      <c r="K97" s="721"/>
      <c r="L97" s="721"/>
      <c r="M97" s="721"/>
      <c r="N97" s="721"/>
      <c r="O97" s="721"/>
      <c r="P97" s="721"/>
      <c r="Q97" s="721"/>
      <c r="R97" s="721"/>
      <c r="S97" s="721"/>
      <c r="T97" s="721"/>
      <c r="U97" s="721"/>
      <c r="V97" s="721"/>
      <c r="W97" s="18"/>
      <c r="X97" s="18"/>
      <c r="Y97" s="18"/>
      <c r="Z97" s="18"/>
    </row>
    <row r="98" ht="15.75" customHeight="1">
      <c r="A98" s="748"/>
      <c r="B98" s="749"/>
      <c r="C98" s="749"/>
      <c r="D98" s="749"/>
      <c r="E98" s="721"/>
      <c r="F98" s="721"/>
      <c r="G98" s="721"/>
      <c r="H98" s="721"/>
      <c r="I98" s="721"/>
      <c r="J98" s="721"/>
      <c r="K98" s="721"/>
      <c r="L98" s="721"/>
      <c r="M98" s="721"/>
      <c r="N98" s="721"/>
      <c r="O98" s="721"/>
      <c r="P98" s="721"/>
      <c r="Q98" s="721"/>
      <c r="R98" s="721"/>
      <c r="S98" s="721"/>
      <c r="T98" s="721"/>
      <c r="U98" s="721"/>
      <c r="V98" s="721"/>
      <c r="W98" s="18"/>
      <c r="X98" s="18"/>
      <c r="Y98" s="18"/>
      <c r="Z98" s="18"/>
    </row>
    <row r="99" ht="15.75" customHeight="1">
      <c r="A99" s="748"/>
      <c r="B99" s="750" t="s">
        <v>1025</v>
      </c>
      <c r="C99" s="750"/>
      <c r="D99" s="750"/>
      <c r="E99" s="721"/>
      <c r="F99" s="721"/>
      <c r="G99" s="721"/>
      <c r="H99" s="721"/>
      <c r="I99" s="721"/>
      <c r="J99" s="721"/>
      <c r="K99" s="721"/>
      <c r="L99" s="721"/>
      <c r="M99" s="721"/>
      <c r="N99" s="721"/>
      <c r="O99" s="721"/>
      <c r="P99" s="721"/>
      <c r="Q99" s="721"/>
      <c r="R99" s="721"/>
      <c r="S99" s="721"/>
      <c r="T99" s="721"/>
      <c r="U99" s="721"/>
      <c r="V99" s="721"/>
      <c r="W99" s="18"/>
      <c r="X99" s="18"/>
      <c r="Y99" s="18"/>
      <c r="Z99" s="18"/>
    </row>
    <row r="100" ht="15.75" customHeight="1">
      <c r="A100" s="748"/>
      <c r="B100" s="749"/>
      <c r="C100" s="736"/>
      <c r="D100" s="736"/>
      <c r="E100" s="721"/>
      <c r="F100" s="721"/>
      <c r="G100" s="721"/>
      <c r="H100" s="721"/>
      <c r="I100" s="721"/>
      <c r="J100" s="721"/>
      <c r="K100" s="721"/>
      <c r="L100" s="721"/>
      <c r="M100" s="721"/>
      <c r="N100" s="721"/>
      <c r="O100" s="721"/>
      <c r="P100" s="721"/>
      <c r="Q100" s="721"/>
      <c r="R100" s="721"/>
      <c r="S100" s="721"/>
      <c r="T100" s="721"/>
      <c r="U100" s="721"/>
      <c r="V100" s="721"/>
      <c r="W100" s="18"/>
      <c r="X100" s="18"/>
      <c r="Y100" s="18"/>
      <c r="Z100" s="18"/>
    </row>
    <row r="101" ht="15.75" customHeight="1">
      <c r="A101" s="748"/>
      <c r="B101" s="750" t="s">
        <v>1026</v>
      </c>
      <c r="C101" s="750"/>
      <c r="D101" s="750"/>
      <c r="E101" s="721"/>
      <c r="F101" s="721"/>
      <c r="G101" s="721"/>
      <c r="H101" s="721"/>
      <c r="I101" s="721"/>
      <c r="J101" s="721"/>
      <c r="K101" s="721"/>
      <c r="L101" s="721"/>
      <c r="M101" s="721"/>
      <c r="N101" s="721"/>
      <c r="O101" s="721"/>
      <c r="P101" s="721"/>
      <c r="Q101" s="721"/>
      <c r="R101" s="721"/>
      <c r="S101" s="721"/>
      <c r="T101" s="721"/>
      <c r="U101" s="721"/>
      <c r="V101" s="721"/>
      <c r="W101" s="18"/>
      <c r="X101" s="18"/>
      <c r="Y101" s="18"/>
      <c r="Z101" s="18"/>
    </row>
    <row r="102" ht="15.75" customHeight="1">
      <c r="A102" s="748"/>
      <c r="B102" s="749"/>
      <c r="C102" s="749"/>
      <c r="D102" s="749"/>
      <c r="E102" s="721"/>
      <c r="F102" s="721"/>
      <c r="G102" s="721"/>
      <c r="H102" s="721"/>
      <c r="I102" s="721"/>
      <c r="J102" s="721"/>
      <c r="K102" s="721"/>
      <c r="L102" s="721"/>
      <c r="M102" s="721"/>
      <c r="N102" s="721"/>
      <c r="O102" s="721"/>
      <c r="P102" s="721"/>
      <c r="Q102" s="721"/>
      <c r="R102" s="721"/>
      <c r="S102" s="721"/>
      <c r="T102" s="721"/>
      <c r="U102" s="721"/>
      <c r="V102" s="721"/>
      <c r="W102" s="18"/>
      <c r="X102" s="18"/>
      <c r="Y102" s="18"/>
      <c r="Z102" s="18"/>
    </row>
    <row r="103" ht="15.75" customHeight="1">
      <c r="A103" s="748"/>
      <c r="B103" s="750" t="s">
        <v>1027</v>
      </c>
      <c r="C103" s="750"/>
      <c r="D103" s="750"/>
      <c r="E103" s="721"/>
      <c r="F103" s="721"/>
      <c r="G103" s="721"/>
      <c r="H103" s="721"/>
      <c r="I103" s="721"/>
      <c r="J103" s="721"/>
      <c r="K103" s="721"/>
      <c r="L103" s="721"/>
      <c r="M103" s="721"/>
      <c r="N103" s="721"/>
      <c r="O103" s="721"/>
      <c r="P103" s="721"/>
      <c r="Q103" s="721"/>
      <c r="R103" s="721"/>
      <c r="S103" s="721"/>
      <c r="T103" s="721"/>
      <c r="U103" s="721"/>
      <c r="V103" s="721"/>
      <c r="W103" s="18"/>
      <c r="X103" s="18"/>
      <c r="Y103" s="18"/>
      <c r="Z103" s="18"/>
    </row>
    <row r="104" ht="15.75" customHeight="1">
      <c r="A104" s="748"/>
      <c r="B104" s="749"/>
      <c r="C104" s="749"/>
      <c r="D104" s="749"/>
      <c r="E104" s="721"/>
      <c r="F104" s="721"/>
      <c r="G104" s="721"/>
      <c r="H104" s="721"/>
      <c r="I104" s="721"/>
      <c r="J104" s="721"/>
      <c r="K104" s="721"/>
      <c r="L104" s="721"/>
      <c r="M104" s="721"/>
      <c r="N104" s="721"/>
      <c r="O104" s="721"/>
      <c r="P104" s="721"/>
      <c r="Q104" s="721"/>
      <c r="R104" s="721"/>
      <c r="S104" s="721"/>
      <c r="T104" s="721"/>
      <c r="U104" s="721"/>
      <c r="V104" s="721"/>
      <c r="W104" s="18"/>
      <c r="X104" s="18"/>
      <c r="Y104" s="18"/>
      <c r="Z104" s="18"/>
    </row>
    <row r="105" ht="15.75" customHeight="1">
      <c r="A105" s="748"/>
      <c r="B105" s="749"/>
      <c r="C105" s="749"/>
      <c r="D105" s="749"/>
      <c r="E105" s="721"/>
      <c r="F105" s="721"/>
      <c r="G105" s="721"/>
      <c r="H105" s="721"/>
      <c r="I105" s="721"/>
      <c r="J105" s="721"/>
      <c r="K105" s="721"/>
      <c r="L105" s="721"/>
      <c r="M105" s="721"/>
      <c r="N105" s="721"/>
      <c r="O105" s="721"/>
      <c r="P105" s="721"/>
      <c r="Q105" s="721"/>
      <c r="R105" s="721"/>
      <c r="S105" s="721"/>
      <c r="T105" s="721"/>
      <c r="U105" s="721"/>
      <c r="V105" s="721"/>
      <c r="W105" s="18"/>
      <c r="X105" s="18"/>
      <c r="Y105" s="18"/>
      <c r="Z105" s="18"/>
    </row>
    <row r="106" ht="15.75" customHeight="1">
      <c r="A106" s="748"/>
      <c r="B106" s="749" t="s">
        <v>1028</v>
      </c>
      <c r="C106" s="749"/>
      <c r="D106" s="749"/>
      <c r="E106" s="721"/>
      <c r="F106" s="721"/>
      <c r="G106" s="721"/>
      <c r="H106" s="721"/>
      <c r="I106" s="721"/>
      <c r="J106" s="721"/>
      <c r="K106" s="721"/>
      <c r="L106" s="721"/>
      <c r="M106" s="721"/>
      <c r="N106" s="721"/>
      <c r="O106" s="721"/>
      <c r="P106" s="721"/>
      <c r="Q106" s="721"/>
      <c r="R106" s="721"/>
      <c r="S106" s="721"/>
      <c r="T106" s="721"/>
      <c r="U106" s="721"/>
      <c r="V106" s="721"/>
      <c r="W106" s="18"/>
      <c r="X106" s="18"/>
      <c r="Y106" s="18"/>
      <c r="Z106" s="18"/>
    </row>
    <row r="107" ht="15.75" customHeight="1">
      <c r="A107" s="748"/>
      <c r="B107" s="750" t="s">
        <v>1029</v>
      </c>
      <c r="C107" s="750"/>
      <c r="D107" s="750"/>
      <c r="E107" s="721"/>
      <c r="F107" s="721"/>
      <c r="G107" s="721"/>
      <c r="H107" s="721"/>
      <c r="I107" s="721"/>
      <c r="J107" s="721"/>
      <c r="K107" s="721"/>
      <c r="L107" s="721"/>
      <c r="M107" s="721"/>
      <c r="N107" s="721"/>
      <c r="O107" s="721"/>
      <c r="P107" s="721"/>
      <c r="Q107" s="721"/>
      <c r="R107" s="721"/>
      <c r="S107" s="721"/>
      <c r="T107" s="721"/>
      <c r="U107" s="721"/>
      <c r="V107" s="721"/>
      <c r="W107" s="18"/>
      <c r="X107" s="18"/>
      <c r="Y107" s="18"/>
      <c r="Z107" s="18"/>
    </row>
    <row r="108" ht="15.75" customHeight="1">
      <c r="A108" s="748"/>
      <c r="B108" s="749"/>
      <c r="C108" s="722"/>
      <c r="D108" s="722"/>
      <c r="E108" s="721"/>
      <c r="F108" s="721"/>
      <c r="G108" s="721"/>
      <c r="H108" s="721"/>
      <c r="I108" s="721"/>
      <c r="J108" s="721"/>
      <c r="K108" s="721"/>
      <c r="L108" s="721"/>
      <c r="M108" s="721"/>
      <c r="N108" s="721"/>
      <c r="O108" s="721"/>
      <c r="P108" s="721"/>
      <c r="Q108" s="721"/>
      <c r="R108" s="721"/>
      <c r="S108" s="721"/>
      <c r="T108" s="721"/>
      <c r="U108" s="721"/>
      <c r="V108" s="721"/>
      <c r="W108" s="18"/>
      <c r="X108" s="18"/>
      <c r="Y108" s="18"/>
      <c r="Z108" s="18"/>
    </row>
    <row r="109" ht="15.75" customHeight="1">
      <c r="A109" s="748"/>
      <c r="B109" s="749"/>
      <c r="C109" s="722"/>
      <c r="D109" s="722"/>
      <c r="E109" s="721"/>
      <c r="F109" s="721"/>
      <c r="G109" s="721"/>
      <c r="H109" s="721"/>
      <c r="I109" s="721"/>
      <c r="J109" s="721"/>
      <c r="K109" s="721"/>
      <c r="L109" s="721"/>
      <c r="M109" s="721"/>
      <c r="N109" s="721"/>
      <c r="O109" s="721"/>
      <c r="P109" s="721"/>
      <c r="Q109" s="721"/>
      <c r="R109" s="721"/>
      <c r="S109" s="721"/>
      <c r="T109" s="721"/>
      <c r="U109" s="721"/>
      <c r="V109" s="721"/>
      <c r="W109" s="18"/>
      <c r="X109" s="18"/>
      <c r="Y109" s="18"/>
      <c r="Z109" s="18"/>
    </row>
    <row r="110" ht="15.75" customHeight="1">
      <c r="A110" s="721"/>
      <c r="B110" s="722"/>
      <c r="C110" s="749"/>
      <c r="D110" s="749"/>
      <c r="E110" s="721"/>
      <c r="F110" s="721"/>
      <c r="G110" s="721"/>
      <c r="H110" s="721"/>
      <c r="I110" s="721"/>
      <c r="J110" s="721"/>
      <c r="K110" s="721"/>
      <c r="L110" s="721"/>
      <c r="M110" s="721"/>
      <c r="N110" s="721"/>
      <c r="O110" s="721"/>
      <c r="P110" s="721"/>
      <c r="Q110" s="721"/>
      <c r="R110" s="721"/>
      <c r="S110" s="721"/>
      <c r="T110" s="721"/>
      <c r="U110" s="721"/>
      <c r="V110" s="721"/>
      <c r="W110" s="18"/>
      <c r="X110" s="18"/>
      <c r="Y110" s="18"/>
      <c r="Z110" s="18"/>
    </row>
    <row r="111" ht="15.75" customHeight="1">
      <c r="A111" s="721"/>
      <c r="B111" s="722"/>
      <c r="C111" s="723"/>
      <c r="D111" s="723"/>
      <c r="E111" s="721"/>
      <c r="F111" s="721"/>
      <c r="G111" s="721"/>
      <c r="H111" s="721"/>
      <c r="I111" s="721"/>
      <c r="J111" s="721"/>
      <c r="K111" s="721"/>
      <c r="L111" s="721"/>
      <c r="M111" s="721"/>
      <c r="N111" s="721"/>
      <c r="O111" s="721"/>
      <c r="P111" s="721"/>
      <c r="Q111" s="721"/>
      <c r="R111" s="721"/>
      <c r="S111" s="721"/>
      <c r="T111" s="721"/>
      <c r="U111" s="721"/>
      <c r="V111" s="721"/>
      <c r="W111" s="18"/>
      <c r="X111" s="18"/>
      <c r="Y111" s="18"/>
      <c r="Z111" s="18"/>
    </row>
    <row r="112" ht="15.75" customHeight="1">
      <c r="A112" s="721"/>
      <c r="B112" s="722"/>
      <c r="C112" s="723"/>
      <c r="D112" s="723"/>
      <c r="E112" s="721"/>
      <c r="F112" s="721"/>
      <c r="G112" s="721"/>
      <c r="H112" s="721"/>
      <c r="I112" s="721"/>
      <c r="J112" s="721"/>
      <c r="K112" s="721"/>
      <c r="L112" s="721"/>
      <c r="M112" s="721"/>
      <c r="N112" s="721"/>
      <c r="O112" s="721"/>
      <c r="P112" s="721"/>
      <c r="Q112" s="721"/>
      <c r="R112" s="721"/>
      <c r="S112" s="721"/>
      <c r="T112" s="721"/>
      <c r="U112" s="721"/>
      <c r="V112" s="721"/>
      <c r="W112" s="18"/>
      <c r="X112" s="18"/>
      <c r="Y112" s="18"/>
      <c r="Z112" s="18"/>
    </row>
    <row r="113" ht="15.75" customHeight="1">
      <c r="A113" s="721"/>
      <c r="B113" s="722"/>
      <c r="C113" s="723"/>
      <c r="D113" s="723"/>
      <c r="E113" s="721"/>
      <c r="F113" s="721"/>
      <c r="G113" s="721"/>
      <c r="H113" s="721"/>
      <c r="I113" s="721"/>
      <c r="J113" s="721"/>
      <c r="K113" s="721"/>
      <c r="L113" s="721"/>
      <c r="M113" s="721"/>
      <c r="N113" s="721"/>
      <c r="O113" s="721"/>
      <c r="P113" s="721"/>
      <c r="Q113" s="721"/>
      <c r="R113" s="721"/>
      <c r="S113" s="721"/>
      <c r="T113" s="721"/>
      <c r="U113" s="721"/>
      <c r="V113" s="721"/>
      <c r="W113" s="18"/>
      <c r="X113" s="18"/>
      <c r="Y113" s="18"/>
      <c r="Z113" s="18"/>
    </row>
    <row r="114" ht="15.75" customHeight="1">
      <c r="A114" s="721"/>
      <c r="B114" s="722"/>
      <c r="C114" s="723"/>
      <c r="D114" s="723"/>
      <c r="E114" s="721"/>
      <c r="F114" s="721"/>
      <c r="G114" s="721"/>
      <c r="H114" s="721"/>
      <c r="I114" s="721"/>
      <c r="J114" s="721"/>
      <c r="K114" s="721"/>
      <c r="L114" s="721"/>
      <c r="M114" s="721"/>
      <c r="N114" s="721"/>
      <c r="O114" s="721"/>
      <c r="P114" s="721"/>
      <c r="Q114" s="721"/>
      <c r="R114" s="721"/>
      <c r="S114" s="721"/>
      <c r="T114" s="721"/>
      <c r="U114" s="721"/>
      <c r="V114" s="721"/>
      <c r="W114" s="18"/>
      <c r="X114" s="18"/>
      <c r="Y114" s="18"/>
      <c r="Z114" s="18"/>
    </row>
    <row r="115" ht="15.75" customHeight="1">
      <c r="A115" s="721"/>
      <c r="B115" s="722"/>
      <c r="C115" s="723"/>
      <c r="D115" s="723"/>
      <c r="E115" s="721"/>
      <c r="F115" s="721"/>
      <c r="G115" s="721"/>
      <c r="H115" s="721"/>
      <c r="I115" s="721"/>
      <c r="J115" s="721"/>
      <c r="K115" s="721"/>
      <c r="L115" s="721"/>
      <c r="M115" s="721"/>
      <c r="N115" s="721"/>
      <c r="O115" s="721"/>
      <c r="P115" s="721"/>
      <c r="Q115" s="721"/>
      <c r="R115" s="721"/>
      <c r="S115" s="721"/>
      <c r="T115" s="721"/>
      <c r="U115" s="721"/>
      <c r="V115" s="721"/>
      <c r="W115" s="18"/>
      <c r="X115" s="18"/>
      <c r="Y115" s="18"/>
      <c r="Z115" s="18"/>
    </row>
    <row r="116" ht="15.75" customHeight="1">
      <c r="A116" s="721"/>
      <c r="B116" s="722"/>
      <c r="C116" s="723"/>
      <c r="D116" s="723"/>
      <c r="E116" s="721"/>
      <c r="F116" s="721"/>
      <c r="G116" s="721"/>
      <c r="H116" s="721"/>
      <c r="I116" s="721"/>
      <c r="J116" s="721"/>
      <c r="K116" s="721"/>
      <c r="L116" s="721"/>
      <c r="M116" s="721"/>
      <c r="N116" s="721"/>
      <c r="O116" s="721"/>
      <c r="P116" s="721"/>
      <c r="Q116" s="721"/>
      <c r="R116" s="721"/>
      <c r="S116" s="721"/>
      <c r="T116" s="721"/>
      <c r="U116" s="721"/>
      <c r="V116" s="721"/>
      <c r="W116" s="18"/>
      <c r="X116" s="18"/>
      <c r="Y116" s="18"/>
      <c r="Z116" s="18"/>
    </row>
    <row r="117" ht="15.75" customHeight="1">
      <c r="A117" s="721"/>
      <c r="B117" s="722"/>
      <c r="C117" s="723"/>
      <c r="D117" s="723"/>
      <c r="E117" s="721"/>
      <c r="F117" s="721"/>
      <c r="G117" s="721"/>
      <c r="H117" s="721"/>
      <c r="I117" s="721"/>
      <c r="J117" s="721"/>
      <c r="K117" s="721"/>
      <c r="L117" s="721"/>
      <c r="M117" s="721"/>
      <c r="N117" s="721"/>
      <c r="O117" s="721"/>
      <c r="P117" s="721"/>
      <c r="Q117" s="721"/>
      <c r="R117" s="721"/>
      <c r="S117" s="721"/>
      <c r="T117" s="721"/>
      <c r="U117" s="721"/>
      <c r="V117" s="721"/>
      <c r="W117" s="18"/>
      <c r="X117" s="18"/>
      <c r="Y117" s="18"/>
      <c r="Z117" s="18"/>
    </row>
    <row r="118" ht="15.75" customHeight="1">
      <c r="A118" s="721"/>
      <c r="B118" s="722"/>
      <c r="C118" s="723"/>
      <c r="D118" s="723"/>
      <c r="E118" s="721"/>
      <c r="F118" s="721"/>
      <c r="G118" s="721"/>
      <c r="H118" s="721"/>
      <c r="I118" s="721"/>
      <c r="J118" s="721"/>
      <c r="K118" s="721"/>
      <c r="L118" s="721"/>
      <c r="M118" s="721"/>
      <c r="N118" s="721"/>
      <c r="O118" s="721"/>
      <c r="P118" s="721"/>
      <c r="Q118" s="721"/>
      <c r="R118" s="721"/>
      <c r="S118" s="721"/>
      <c r="T118" s="721"/>
      <c r="U118" s="721"/>
      <c r="V118" s="721"/>
      <c r="W118" s="18"/>
      <c r="X118" s="18"/>
      <c r="Y118" s="18"/>
      <c r="Z118" s="18"/>
    </row>
    <row r="119" ht="15.75" customHeight="1">
      <c r="A119" s="721"/>
      <c r="B119" s="722"/>
      <c r="C119" s="723"/>
      <c r="D119" s="723"/>
      <c r="E119" s="721"/>
      <c r="F119" s="721"/>
      <c r="G119" s="721"/>
      <c r="H119" s="721"/>
      <c r="I119" s="721"/>
      <c r="J119" s="721"/>
      <c r="K119" s="721"/>
      <c r="L119" s="721"/>
      <c r="M119" s="721"/>
      <c r="N119" s="721"/>
      <c r="O119" s="721"/>
      <c r="P119" s="721"/>
      <c r="Q119" s="721"/>
      <c r="R119" s="721"/>
      <c r="S119" s="721"/>
      <c r="T119" s="721"/>
      <c r="U119" s="721"/>
      <c r="V119" s="721"/>
      <c r="W119" s="18"/>
      <c r="X119" s="18"/>
      <c r="Y119" s="18"/>
      <c r="Z119" s="18"/>
    </row>
    <row r="120" ht="15.75" customHeight="1">
      <c r="A120" s="721"/>
      <c r="B120" s="722"/>
      <c r="C120" s="723"/>
      <c r="D120" s="723"/>
      <c r="E120" s="721"/>
      <c r="F120" s="721"/>
      <c r="G120" s="721"/>
      <c r="H120" s="721"/>
      <c r="I120" s="721"/>
      <c r="J120" s="721"/>
      <c r="K120" s="721"/>
      <c r="L120" s="721"/>
      <c r="M120" s="721"/>
      <c r="N120" s="721"/>
      <c r="O120" s="721"/>
      <c r="P120" s="721"/>
      <c r="Q120" s="721"/>
      <c r="R120" s="721"/>
      <c r="S120" s="721"/>
      <c r="T120" s="721"/>
      <c r="U120" s="721"/>
      <c r="V120" s="721"/>
      <c r="W120" s="18"/>
      <c r="X120" s="18"/>
      <c r="Y120" s="18"/>
      <c r="Z120" s="18"/>
    </row>
    <row r="121" ht="15.75" customHeight="1">
      <c r="A121" s="721"/>
      <c r="B121" s="722"/>
      <c r="C121" s="723"/>
      <c r="D121" s="723"/>
      <c r="E121" s="721"/>
      <c r="F121" s="721"/>
      <c r="G121" s="721"/>
      <c r="H121" s="721"/>
      <c r="I121" s="721"/>
      <c r="J121" s="721"/>
      <c r="K121" s="721"/>
      <c r="L121" s="721"/>
      <c r="M121" s="721"/>
      <c r="N121" s="721"/>
      <c r="O121" s="721"/>
      <c r="P121" s="721"/>
      <c r="Q121" s="721"/>
      <c r="R121" s="721"/>
      <c r="S121" s="721"/>
      <c r="T121" s="721"/>
      <c r="U121" s="721"/>
      <c r="V121" s="721"/>
      <c r="W121" s="18"/>
      <c r="X121" s="18"/>
      <c r="Y121" s="18"/>
      <c r="Z121" s="18"/>
    </row>
    <row r="122" ht="15.75" customHeight="1">
      <c r="A122" s="721"/>
      <c r="B122" s="722"/>
      <c r="C122" s="723"/>
      <c r="D122" s="723"/>
      <c r="E122" s="721"/>
      <c r="F122" s="721"/>
      <c r="G122" s="721"/>
      <c r="H122" s="721"/>
      <c r="I122" s="721"/>
      <c r="J122" s="721"/>
      <c r="K122" s="721"/>
      <c r="L122" s="721"/>
      <c r="M122" s="721"/>
      <c r="N122" s="721"/>
      <c r="O122" s="721"/>
      <c r="P122" s="721"/>
      <c r="Q122" s="721"/>
      <c r="R122" s="721"/>
      <c r="S122" s="721"/>
      <c r="T122" s="721"/>
      <c r="U122" s="721"/>
      <c r="V122" s="721"/>
      <c r="W122" s="18"/>
      <c r="X122" s="18"/>
      <c r="Y122" s="18"/>
      <c r="Z122" s="18"/>
    </row>
    <row r="123" ht="15.75" customHeight="1">
      <c r="A123" s="721"/>
      <c r="B123" s="722"/>
      <c r="C123" s="723"/>
      <c r="D123" s="723"/>
      <c r="E123" s="721"/>
      <c r="F123" s="721"/>
      <c r="G123" s="721"/>
      <c r="H123" s="721"/>
      <c r="I123" s="721"/>
      <c r="J123" s="721"/>
      <c r="K123" s="721"/>
      <c r="L123" s="721"/>
      <c r="M123" s="721"/>
      <c r="N123" s="721"/>
      <c r="O123" s="721"/>
      <c r="P123" s="721"/>
      <c r="Q123" s="721"/>
      <c r="R123" s="721"/>
      <c r="S123" s="721"/>
      <c r="T123" s="721"/>
      <c r="U123" s="721"/>
      <c r="V123" s="721"/>
      <c r="W123" s="18"/>
      <c r="X123" s="18"/>
      <c r="Y123" s="18"/>
      <c r="Z123" s="18"/>
    </row>
    <row r="124" ht="15.75" customHeight="1">
      <c r="A124" s="721"/>
      <c r="B124" s="722"/>
      <c r="C124" s="723"/>
      <c r="D124" s="723"/>
      <c r="E124" s="721"/>
      <c r="F124" s="721"/>
      <c r="G124" s="721"/>
      <c r="H124" s="721"/>
      <c r="I124" s="721"/>
      <c r="J124" s="721"/>
      <c r="K124" s="721"/>
      <c r="L124" s="721"/>
      <c r="M124" s="721"/>
      <c r="N124" s="721"/>
      <c r="O124" s="721"/>
      <c r="P124" s="721"/>
      <c r="Q124" s="721"/>
      <c r="R124" s="721"/>
      <c r="S124" s="721"/>
      <c r="T124" s="721"/>
      <c r="U124" s="721"/>
      <c r="V124" s="721"/>
      <c r="W124" s="18"/>
      <c r="X124" s="18"/>
      <c r="Y124" s="18"/>
      <c r="Z124" s="18"/>
    </row>
    <row r="125" ht="15.75" customHeight="1">
      <c r="A125" s="721"/>
      <c r="B125" s="722"/>
      <c r="C125" s="723"/>
      <c r="D125" s="723"/>
      <c r="E125" s="721"/>
      <c r="F125" s="721"/>
      <c r="G125" s="721"/>
      <c r="H125" s="721"/>
      <c r="I125" s="721"/>
      <c r="J125" s="721"/>
      <c r="K125" s="721"/>
      <c r="L125" s="721"/>
      <c r="M125" s="721"/>
      <c r="N125" s="721"/>
      <c r="O125" s="721"/>
      <c r="P125" s="721"/>
      <c r="Q125" s="721"/>
      <c r="R125" s="721"/>
      <c r="S125" s="721"/>
      <c r="T125" s="721"/>
      <c r="U125" s="721"/>
      <c r="V125" s="721"/>
      <c r="W125" s="18"/>
      <c r="X125" s="18"/>
      <c r="Y125" s="18"/>
      <c r="Z125" s="18"/>
    </row>
    <row r="126" ht="15.75" customHeight="1">
      <c r="A126" s="721"/>
      <c r="B126" s="722"/>
      <c r="C126" s="723"/>
      <c r="D126" s="723"/>
      <c r="E126" s="721"/>
      <c r="F126" s="721"/>
      <c r="G126" s="721"/>
      <c r="H126" s="721"/>
      <c r="I126" s="721"/>
      <c r="J126" s="721"/>
      <c r="K126" s="721"/>
      <c r="L126" s="721"/>
      <c r="M126" s="721"/>
      <c r="N126" s="721"/>
      <c r="O126" s="721"/>
      <c r="P126" s="721"/>
      <c r="Q126" s="721"/>
      <c r="R126" s="721"/>
      <c r="S126" s="721"/>
      <c r="T126" s="721"/>
      <c r="U126" s="721"/>
      <c r="V126" s="721"/>
      <c r="W126" s="18"/>
      <c r="X126" s="18"/>
      <c r="Y126" s="18"/>
      <c r="Z126" s="18"/>
    </row>
    <row r="127" ht="15.75" customHeight="1">
      <c r="A127" s="721"/>
      <c r="B127" s="722"/>
      <c r="C127" s="723"/>
      <c r="D127" s="723"/>
      <c r="E127" s="721"/>
      <c r="F127" s="721"/>
      <c r="G127" s="721"/>
      <c r="H127" s="721"/>
      <c r="I127" s="721"/>
      <c r="J127" s="721"/>
      <c r="K127" s="721"/>
      <c r="L127" s="721"/>
      <c r="M127" s="721"/>
      <c r="N127" s="721"/>
      <c r="O127" s="721"/>
      <c r="P127" s="721"/>
      <c r="Q127" s="721"/>
      <c r="R127" s="721"/>
      <c r="S127" s="721"/>
      <c r="T127" s="721"/>
      <c r="U127" s="721"/>
      <c r="V127" s="721"/>
      <c r="W127" s="18"/>
      <c r="X127" s="18"/>
      <c r="Y127" s="18"/>
      <c r="Z127" s="18"/>
    </row>
    <row r="128" ht="15.75" customHeight="1">
      <c r="A128" s="721"/>
      <c r="B128" s="722"/>
      <c r="C128" s="723"/>
      <c r="D128" s="723"/>
      <c r="E128" s="721"/>
      <c r="F128" s="721"/>
      <c r="G128" s="721"/>
      <c r="H128" s="721"/>
      <c r="I128" s="721"/>
      <c r="J128" s="721"/>
      <c r="K128" s="721"/>
      <c r="L128" s="721"/>
      <c r="M128" s="721"/>
      <c r="N128" s="721"/>
      <c r="O128" s="721"/>
      <c r="P128" s="721"/>
      <c r="Q128" s="721"/>
      <c r="R128" s="721"/>
      <c r="S128" s="721"/>
      <c r="T128" s="721"/>
      <c r="U128" s="721"/>
      <c r="V128" s="721"/>
      <c r="W128" s="18"/>
      <c r="X128" s="18"/>
      <c r="Y128" s="18"/>
      <c r="Z128" s="18"/>
    </row>
    <row r="129" ht="15.75" customHeight="1">
      <c r="A129" s="721"/>
      <c r="B129" s="722"/>
      <c r="C129" s="723"/>
      <c r="D129" s="723"/>
      <c r="E129" s="721"/>
      <c r="F129" s="721"/>
      <c r="G129" s="721"/>
      <c r="H129" s="721"/>
      <c r="I129" s="721"/>
      <c r="J129" s="721"/>
      <c r="K129" s="721"/>
      <c r="L129" s="721"/>
      <c r="M129" s="721"/>
      <c r="N129" s="721"/>
      <c r="O129" s="721"/>
      <c r="P129" s="721"/>
      <c r="Q129" s="721"/>
      <c r="R129" s="721"/>
      <c r="S129" s="721"/>
      <c r="T129" s="721"/>
      <c r="U129" s="721"/>
      <c r="V129" s="721"/>
      <c r="W129" s="18"/>
      <c r="X129" s="18"/>
      <c r="Y129" s="18"/>
      <c r="Z129" s="18"/>
    </row>
    <row r="130" ht="15.75" customHeight="1">
      <c r="A130" s="721"/>
      <c r="B130" s="722"/>
      <c r="C130" s="723"/>
      <c r="D130" s="723"/>
      <c r="E130" s="721"/>
      <c r="F130" s="721"/>
      <c r="G130" s="721"/>
      <c r="H130" s="721"/>
      <c r="I130" s="721"/>
      <c r="J130" s="721"/>
      <c r="K130" s="721"/>
      <c r="L130" s="721"/>
      <c r="M130" s="721"/>
      <c r="N130" s="721"/>
      <c r="O130" s="721"/>
      <c r="P130" s="721"/>
      <c r="Q130" s="721"/>
      <c r="R130" s="721"/>
      <c r="S130" s="721"/>
      <c r="T130" s="721"/>
      <c r="U130" s="721"/>
      <c r="V130" s="721"/>
      <c r="W130" s="18"/>
      <c r="X130" s="18"/>
      <c r="Y130" s="18"/>
      <c r="Z130" s="18"/>
    </row>
    <row r="131" ht="15.75" customHeight="1">
      <c r="A131" s="721"/>
      <c r="B131" s="722"/>
      <c r="C131" s="723"/>
      <c r="D131" s="723"/>
      <c r="E131" s="721"/>
      <c r="F131" s="721"/>
      <c r="G131" s="721"/>
      <c r="H131" s="721"/>
      <c r="I131" s="721"/>
      <c r="J131" s="721"/>
      <c r="K131" s="721"/>
      <c r="L131" s="721"/>
      <c r="M131" s="721"/>
      <c r="N131" s="721"/>
      <c r="O131" s="721"/>
      <c r="P131" s="721"/>
      <c r="Q131" s="721"/>
      <c r="R131" s="721"/>
      <c r="S131" s="721"/>
      <c r="T131" s="721"/>
      <c r="U131" s="721"/>
      <c r="V131" s="721"/>
      <c r="W131" s="18"/>
      <c r="X131" s="18"/>
      <c r="Y131" s="18"/>
      <c r="Z131" s="18"/>
    </row>
    <row r="132" ht="15.75" customHeight="1">
      <c r="A132" s="721"/>
      <c r="B132" s="722"/>
      <c r="C132" s="723"/>
      <c r="D132" s="723"/>
      <c r="E132" s="721"/>
      <c r="F132" s="721"/>
      <c r="G132" s="721"/>
      <c r="H132" s="721"/>
      <c r="I132" s="721"/>
      <c r="J132" s="721"/>
      <c r="K132" s="721"/>
      <c r="L132" s="721"/>
      <c r="M132" s="721"/>
      <c r="N132" s="721"/>
      <c r="O132" s="721"/>
      <c r="P132" s="721"/>
      <c r="Q132" s="721"/>
      <c r="R132" s="721"/>
      <c r="S132" s="721"/>
      <c r="T132" s="721"/>
      <c r="U132" s="721"/>
      <c r="V132" s="721"/>
      <c r="W132" s="18"/>
      <c r="X132" s="18"/>
      <c r="Y132" s="18"/>
      <c r="Z132" s="18"/>
    </row>
    <row r="133" ht="15.75" customHeight="1">
      <c r="A133" s="721"/>
      <c r="B133" s="722"/>
      <c r="C133" s="723"/>
      <c r="D133" s="723"/>
      <c r="E133" s="721"/>
      <c r="F133" s="721"/>
      <c r="G133" s="721"/>
      <c r="H133" s="721"/>
      <c r="I133" s="721"/>
      <c r="J133" s="721"/>
      <c r="K133" s="721"/>
      <c r="L133" s="721"/>
      <c r="M133" s="721"/>
      <c r="N133" s="721"/>
      <c r="O133" s="721"/>
      <c r="P133" s="721"/>
      <c r="Q133" s="721"/>
      <c r="R133" s="721"/>
      <c r="S133" s="721"/>
      <c r="T133" s="721"/>
      <c r="U133" s="721"/>
      <c r="V133" s="721"/>
      <c r="W133" s="18"/>
      <c r="X133" s="18"/>
      <c r="Y133" s="18"/>
      <c r="Z133" s="18"/>
    </row>
    <row r="134" ht="15.75" customHeight="1">
      <c r="A134" s="721"/>
      <c r="B134" s="722"/>
      <c r="C134" s="723"/>
      <c r="D134" s="723"/>
      <c r="E134" s="721"/>
      <c r="F134" s="721"/>
      <c r="G134" s="721"/>
      <c r="H134" s="721"/>
      <c r="I134" s="721"/>
      <c r="J134" s="721"/>
      <c r="K134" s="721"/>
      <c r="L134" s="721"/>
      <c r="M134" s="721"/>
      <c r="N134" s="721"/>
      <c r="O134" s="721"/>
      <c r="P134" s="721"/>
      <c r="Q134" s="721"/>
      <c r="R134" s="721"/>
      <c r="S134" s="721"/>
      <c r="T134" s="721"/>
      <c r="U134" s="721"/>
      <c r="V134" s="721"/>
      <c r="W134" s="18"/>
      <c r="X134" s="18"/>
      <c r="Y134" s="18"/>
      <c r="Z134" s="18"/>
    </row>
    <row r="135" ht="15.75" customHeight="1">
      <c r="A135" s="721"/>
      <c r="B135" s="722"/>
      <c r="C135" s="723"/>
      <c r="D135" s="723"/>
      <c r="E135" s="721"/>
      <c r="F135" s="721"/>
      <c r="G135" s="721"/>
      <c r="H135" s="721"/>
      <c r="I135" s="721"/>
      <c r="J135" s="721"/>
      <c r="K135" s="721"/>
      <c r="L135" s="721"/>
      <c r="M135" s="721"/>
      <c r="N135" s="721"/>
      <c r="O135" s="721"/>
      <c r="P135" s="721"/>
      <c r="Q135" s="721"/>
      <c r="R135" s="721"/>
      <c r="S135" s="721"/>
      <c r="T135" s="721"/>
      <c r="U135" s="721"/>
      <c r="V135" s="721"/>
      <c r="W135" s="18"/>
      <c r="X135" s="18"/>
      <c r="Y135" s="18"/>
      <c r="Z135" s="18"/>
    </row>
    <row r="136" ht="15.75" customHeight="1">
      <c r="A136" s="721"/>
      <c r="B136" s="722"/>
      <c r="C136" s="723"/>
      <c r="D136" s="723"/>
      <c r="E136" s="721"/>
      <c r="F136" s="721"/>
      <c r="G136" s="721"/>
      <c r="H136" s="721"/>
      <c r="I136" s="721"/>
      <c r="J136" s="721"/>
      <c r="K136" s="721"/>
      <c r="L136" s="721"/>
      <c r="M136" s="721"/>
      <c r="N136" s="721"/>
      <c r="O136" s="721"/>
      <c r="P136" s="721"/>
      <c r="Q136" s="721"/>
      <c r="R136" s="721"/>
      <c r="S136" s="721"/>
      <c r="T136" s="721"/>
      <c r="U136" s="721"/>
      <c r="V136" s="721"/>
      <c r="W136" s="18"/>
      <c r="X136" s="18"/>
      <c r="Y136" s="18"/>
      <c r="Z136" s="18"/>
    </row>
    <row r="137" ht="15.75" customHeight="1">
      <c r="A137" s="721"/>
      <c r="B137" s="722"/>
      <c r="C137" s="723"/>
      <c r="D137" s="723"/>
      <c r="E137" s="721"/>
      <c r="F137" s="721"/>
      <c r="G137" s="721"/>
      <c r="H137" s="721"/>
      <c r="I137" s="721"/>
      <c r="J137" s="721"/>
      <c r="K137" s="721"/>
      <c r="L137" s="721"/>
      <c r="M137" s="721"/>
      <c r="N137" s="721"/>
      <c r="O137" s="721"/>
      <c r="P137" s="721"/>
      <c r="Q137" s="721"/>
      <c r="R137" s="721"/>
      <c r="S137" s="721"/>
      <c r="T137" s="721"/>
      <c r="U137" s="721"/>
      <c r="V137" s="721"/>
      <c r="W137" s="18"/>
      <c r="X137" s="18"/>
      <c r="Y137" s="18"/>
      <c r="Z137" s="18"/>
    </row>
    <row r="138" ht="15.75" customHeight="1">
      <c r="A138" s="721"/>
      <c r="B138" s="722"/>
      <c r="C138" s="723"/>
      <c r="D138" s="723"/>
      <c r="E138" s="721"/>
      <c r="F138" s="721"/>
      <c r="G138" s="721"/>
      <c r="H138" s="721"/>
      <c r="I138" s="721"/>
      <c r="J138" s="721"/>
      <c r="K138" s="721"/>
      <c r="L138" s="721"/>
      <c r="M138" s="721"/>
      <c r="N138" s="721"/>
      <c r="O138" s="721"/>
      <c r="P138" s="721"/>
      <c r="Q138" s="721"/>
      <c r="R138" s="721"/>
      <c r="S138" s="721"/>
      <c r="T138" s="721"/>
      <c r="U138" s="721"/>
      <c r="V138" s="721"/>
      <c r="W138" s="18"/>
      <c r="X138" s="18"/>
      <c r="Y138" s="18"/>
      <c r="Z138" s="18"/>
    </row>
    <row r="139" ht="15.75" customHeight="1">
      <c r="A139" s="721"/>
      <c r="B139" s="722"/>
      <c r="C139" s="723"/>
      <c r="D139" s="723"/>
      <c r="E139" s="721"/>
      <c r="F139" s="721"/>
      <c r="G139" s="721"/>
      <c r="H139" s="721"/>
      <c r="I139" s="721"/>
      <c r="J139" s="721"/>
      <c r="K139" s="721"/>
      <c r="L139" s="721"/>
      <c r="M139" s="721"/>
      <c r="N139" s="721"/>
      <c r="O139" s="721"/>
      <c r="P139" s="721"/>
      <c r="Q139" s="721"/>
      <c r="R139" s="721"/>
      <c r="S139" s="721"/>
      <c r="T139" s="721"/>
      <c r="U139" s="721"/>
      <c r="V139" s="721"/>
      <c r="W139" s="18"/>
      <c r="X139" s="18"/>
      <c r="Y139" s="18"/>
      <c r="Z139" s="18"/>
    </row>
    <row r="140" ht="15.75" customHeight="1">
      <c r="A140" s="721"/>
      <c r="B140" s="722"/>
      <c r="C140" s="723"/>
      <c r="D140" s="723"/>
      <c r="E140" s="721"/>
      <c r="F140" s="721"/>
      <c r="G140" s="721"/>
      <c r="H140" s="721"/>
      <c r="I140" s="721"/>
      <c r="J140" s="721"/>
      <c r="K140" s="721"/>
      <c r="L140" s="721"/>
      <c r="M140" s="721"/>
      <c r="N140" s="721"/>
      <c r="O140" s="721"/>
      <c r="P140" s="721"/>
      <c r="Q140" s="721"/>
      <c r="R140" s="721"/>
      <c r="S140" s="721"/>
      <c r="T140" s="721"/>
      <c r="U140" s="721"/>
      <c r="V140" s="721"/>
      <c r="W140" s="18"/>
      <c r="X140" s="18"/>
      <c r="Y140" s="18"/>
      <c r="Z140" s="18"/>
    </row>
    <row r="141" ht="15.75" customHeight="1">
      <c r="A141" s="721"/>
      <c r="B141" s="722"/>
      <c r="C141" s="723"/>
      <c r="D141" s="723"/>
      <c r="E141" s="721"/>
      <c r="F141" s="721"/>
      <c r="G141" s="721"/>
      <c r="H141" s="721"/>
      <c r="I141" s="721"/>
      <c r="J141" s="721"/>
      <c r="K141" s="721"/>
      <c r="L141" s="721"/>
      <c r="M141" s="721"/>
      <c r="N141" s="721"/>
      <c r="O141" s="721"/>
      <c r="P141" s="721"/>
      <c r="Q141" s="721"/>
      <c r="R141" s="721"/>
      <c r="S141" s="721"/>
      <c r="T141" s="721"/>
      <c r="U141" s="721"/>
      <c r="V141" s="721"/>
      <c r="W141" s="18"/>
      <c r="X141" s="18"/>
      <c r="Y141" s="18"/>
      <c r="Z141" s="18"/>
    </row>
    <row r="142" ht="15.75" customHeight="1">
      <c r="A142" s="721"/>
      <c r="B142" s="722"/>
      <c r="C142" s="723"/>
      <c r="D142" s="723"/>
      <c r="E142" s="721"/>
      <c r="F142" s="721"/>
      <c r="G142" s="721"/>
      <c r="H142" s="721"/>
      <c r="I142" s="721"/>
      <c r="J142" s="721"/>
      <c r="K142" s="721"/>
      <c r="L142" s="721"/>
      <c r="M142" s="721"/>
      <c r="N142" s="721"/>
      <c r="O142" s="721"/>
      <c r="P142" s="721"/>
      <c r="Q142" s="721"/>
      <c r="R142" s="721"/>
      <c r="S142" s="721"/>
      <c r="T142" s="721"/>
      <c r="U142" s="721"/>
      <c r="V142" s="721"/>
      <c r="W142" s="18"/>
      <c r="X142" s="18"/>
      <c r="Y142" s="18"/>
      <c r="Z142" s="18"/>
    </row>
    <row r="143" ht="15.75" customHeight="1">
      <c r="A143" s="721"/>
      <c r="B143" s="722"/>
      <c r="C143" s="723"/>
      <c r="D143" s="723"/>
      <c r="E143" s="721"/>
      <c r="F143" s="721"/>
      <c r="G143" s="721"/>
      <c r="H143" s="721"/>
      <c r="I143" s="721"/>
      <c r="J143" s="721"/>
      <c r="K143" s="721"/>
      <c r="L143" s="721"/>
      <c r="M143" s="721"/>
      <c r="N143" s="721"/>
      <c r="O143" s="721"/>
      <c r="P143" s="721"/>
      <c r="Q143" s="721"/>
      <c r="R143" s="721"/>
      <c r="S143" s="721"/>
      <c r="T143" s="721"/>
      <c r="U143" s="721"/>
      <c r="V143" s="721"/>
      <c r="W143" s="18"/>
      <c r="X143" s="18"/>
      <c r="Y143" s="18"/>
      <c r="Z143" s="18"/>
    </row>
    <row r="144" ht="15.75" customHeight="1">
      <c r="A144" s="721"/>
      <c r="B144" s="722"/>
      <c r="C144" s="723"/>
      <c r="D144" s="723"/>
      <c r="E144" s="721"/>
      <c r="F144" s="721"/>
      <c r="G144" s="721"/>
      <c r="H144" s="721"/>
      <c r="I144" s="721"/>
      <c r="J144" s="721"/>
      <c r="K144" s="721"/>
      <c r="L144" s="721"/>
      <c r="M144" s="721"/>
      <c r="N144" s="721"/>
      <c r="O144" s="721"/>
      <c r="P144" s="721"/>
      <c r="Q144" s="721"/>
      <c r="R144" s="721"/>
      <c r="S144" s="721"/>
      <c r="T144" s="721"/>
      <c r="U144" s="721"/>
      <c r="V144" s="721"/>
      <c r="W144" s="18"/>
      <c r="X144" s="18"/>
      <c r="Y144" s="18"/>
      <c r="Z144" s="18"/>
    </row>
    <row r="145" ht="15.75" customHeight="1">
      <c r="A145" s="721"/>
      <c r="B145" s="722"/>
      <c r="C145" s="723"/>
      <c r="D145" s="723"/>
      <c r="E145" s="721"/>
      <c r="F145" s="721"/>
      <c r="G145" s="721"/>
      <c r="H145" s="721"/>
      <c r="I145" s="721"/>
      <c r="J145" s="721"/>
      <c r="K145" s="721"/>
      <c r="L145" s="721"/>
      <c r="M145" s="721"/>
      <c r="N145" s="721"/>
      <c r="O145" s="721"/>
      <c r="P145" s="721"/>
      <c r="Q145" s="721"/>
      <c r="R145" s="721"/>
      <c r="S145" s="721"/>
      <c r="T145" s="721"/>
      <c r="U145" s="721"/>
      <c r="V145" s="721"/>
      <c r="W145" s="18"/>
      <c r="X145" s="18"/>
      <c r="Y145" s="18"/>
      <c r="Z145" s="18"/>
    </row>
    <row r="146" ht="15.75" customHeight="1">
      <c r="A146" s="721"/>
      <c r="B146" s="722"/>
      <c r="C146" s="723"/>
      <c r="D146" s="723"/>
      <c r="E146" s="721"/>
      <c r="F146" s="721"/>
      <c r="G146" s="721"/>
      <c r="H146" s="721"/>
      <c r="I146" s="721"/>
      <c r="J146" s="721"/>
      <c r="K146" s="721"/>
      <c r="L146" s="721"/>
      <c r="M146" s="721"/>
      <c r="N146" s="721"/>
      <c r="O146" s="721"/>
      <c r="P146" s="721"/>
      <c r="Q146" s="721"/>
      <c r="R146" s="721"/>
      <c r="S146" s="721"/>
      <c r="T146" s="721"/>
      <c r="U146" s="721"/>
      <c r="V146" s="721"/>
      <c r="W146" s="18"/>
      <c r="X146" s="18"/>
      <c r="Y146" s="18"/>
      <c r="Z146" s="18"/>
    </row>
    <row r="147" ht="15.75" customHeight="1">
      <c r="A147" s="721"/>
      <c r="B147" s="722"/>
      <c r="C147" s="723"/>
      <c r="D147" s="723"/>
      <c r="E147" s="721"/>
      <c r="F147" s="721"/>
      <c r="G147" s="721"/>
      <c r="H147" s="721"/>
      <c r="I147" s="721"/>
      <c r="J147" s="721"/>
      <c r="K147" s="721"/>
      <c r="L147" s="721"/>
      <c r="M147" s="721"/>
      <c r="N147" s="721"/>
      <c r="O147" s="721"/>
      <c r="P147" s="721"/>
      <c r="Q147" s="721"/>
      <c r="R147" s="721"/>
      <c r="S147" s="721"/>
      <c r="T147" s="721"/>
      <c r="U147" s="721"/>
      <c r="V147" s="721"/>
      <c r="W147" s="18"/>
      <c r="X147" s="18"/>
      <c r="Y147" s="18"/>
      <c r="Z147" s="18"/>
    </row>
    <row r="148" ht="15.75" customHeight="1">
      <c r="A148" s="721"/>
      <c r="B148" s="722"/>
      <c r="C148" s="723"/>
      <c r="D148" s="723"/>
      <c r="E148" s="721"/>
      <c r="F148" s="721"/>
      <c r="G148" s="721"/>
      <c r="H148" s="721"/>
      <c r="I148" s="721"/>
      <c r="J148" s="721"/>
      <c r="K148" s="721"/>
      <c r="L148" s="721"/>
      <c r="M148" s="721"/>
      <c r="N148" s="721"/>
      <c r="O148" s="721"/>
      <c r="P148" s="721"/>
      <c r="Q148" s="721"/>
      <c r="R148" s="721"/>
      <c r="S148" s="721"/>
      <c r="T148" s="721"/>
      <c r="U148" s="721"/>
      <c r="V148" s="721"/>
      <c r="W148" s="18"/>
      <c r="X148" s="18"/>
      <c r="Y148" s="18"/>
      <c r="Z148" s="18"/>
    </row>
    <row r="149" ht="15.75" customHeight="1">
      <c r="A149" s="721"/>
      <c r="B149" s="722"/>
      <c r="C149" s="723"/>
      <c r="D149" s="723"/>
      <c r="E149" s="721"/>
      <c r="F149" s="721"/>
      <c r="G149" s="721"/>
      <c r="H149" s="721"/>
      <c r="I149" s="721"/>
      <c r="J149" s="721"/>
      <c r="K149" s="721"/>
      <c r="L149" s="721"/>
      <c r="M149" s="721"/>
      <c r="N149" s="721"/>
      <c r="O149" s="721"/>
      <c r="P149" s="721"/>
      <c r="Q149" s="721"/>
      <c r="R149" s="721"/>
      <c r="S149" s="721"/>
      <c r="T149" s="721"/>
      <c r="U149" s="721"/>
      <c r="V149" s="721"/>
      <c r="W149" s="18"/>
      <c r="X149" s="18"/>
      <c r="Y149" s="18"/>
      <c r="Z149" s="18"/>
    </row>
    <row r="150" ht="15.75" customHeight="1">
      <c r="A150" s="721"/>
      <c r="B150" s="722"/>
      <c r="C150" s="723"/>
      <c r="D150" s="723"/>
      <c r="E150" s="721"/>
      <c r="F150" s="721"/>
      <c r="G150" s="721"/>
      <c r="H150" s="721"/>
      <c r="I150" s="721"/>
      <c r="J150" s="721"/>
      <c r="K150" s="721"/>
      <c r="L150" s="721"/>
      <c r="M150" s="721"/>
      <c r="N150" s="721"/>
      <c r="O150" s="721"/>
      <c r="P150" s="721"/>
      <c r="Q150" s="721"/>
      <c r="R150" s="721"/>
      <c r="S150" s="721"/>
      <c r="T150" s="721"/>
      <c r="U150" s="721"/>
      <c r="V150" s="721"/>
      <c r="W150" s="18"/>
      <c r="X150" s="18"/>
      <c r="Y150" s="18"/>
      <c r="Z150" s="18"/>
    </row>
    <row r="151" ht="15.75" customHeight="1">
      <c r="A151" s="721"/>
      <c r="B151" s="722"/>
      <c r="C151" s="723"/>
      <c r="D151" s="723"/>
      <c r="E151" s="721"/>
      <c r="F151" s="721"/>
      <c r="G151" s="721"/>
      <c r="H151" s="721"/>
      <c r="I151" s="721"/>
      <c r="J151" s="721"/>
      <c r="K151" s="721"/>
      <c r="L151" s="721"/>
      <c r="M151" s="721"/>
      <c r="N151" s="721"/>
      <c r="O151" s="721"/>
      <c r="P151" s="721"/>
      <c r="Q151" s="721"/>
      <c r="R151" s="721"/>
      <c r="S151" s="721"/>
      <c r="T151" s="721"/>
      <c r="U151" s="721"/>
      <c r="V151" s="721"/>
      <c r="W151" s="18"/>
      <c r="X151" s="18"/>
      <c r="Y151" s="18"/>
      <c r="Z151" s="18"/>
    </row>
    <row r="152" ht="15.75" customHeight="1">
      <c r="A152" s="721"/>
      <c r="B152" s="722"/>
      <c r="C152" s="723"/>
      <c r="D152" s="723"/>
      <c r="E152" s="721"/>
      <c r="F152" s="721"/>
      <c r="G152" s="721"/>
      <c r="H152" s="721"/>
      <c r="I152" s="721"/>
      <c r="J152" s="721"/>
      <c r="K152" s="721"/>
      <c r="L152" s="721"/>
      <c r="M152" s="721"/>
      <c r="N152" s="721"/>
      <c r="O152" s="721"/>
      <c r="P152" s="721"/>
      <c r="Q152" s="721"/>
      <c r="R152" s="721"/>
      <c r="S152" s="721"/>
      <c r="T152" s="721"/>
      <c r="U152" s="721"/>
      <c r="V152" s="721"/>
      <c r="W152" s="18"/>
      <c r="X152" s="18"/>
      <c r="Y152" s="18"/>
      <c r="Z152" s="18"/>
    </row>
    <row r="153" ht="15.75" customHeight="1">
      <c r="A153" s="721"/>
      <c r="B153" s="722"/>
      <c r="C153" s="723"/>
      <c r="D153" s="723"/>
      <c r="E153" s="721"/>
      <c r="F153" s="721"/>
      <c r="G153" s="721"/>
      <c r="H153" s="721"/>
      <c r="I153" s="721"/>
      <c r="J153" s="721"/>
      <c r="K153" s="721"/>
      <c r="L153" s="721"/>
      <c r="M153" s="721"/>
      <c r="N153" s="721"/>
      <c r="O153" s="721"/>
      <c r="P153" s="721"/>
      <c r="Q153" s="721"/>
      <c r="R153" s="721"/>
      <c r="S153" s="721"/>
      <c r="T153" s="721"/>
      <c r="U153" s="721"/>
      <c r="V153" s="721"/>
      <c r="W153" s="18"/>
      <c r="X153" s="18"/>
      <c r="Y153" s="18"/>
      <c r="Z153" s="18"/>
    </row>
    <row r="154" ht="15.75" customHeight="1">
      <c r="A154" s="721"/>
      <c r="B154" s="722"/>
      <c r="C154" s="723"/>
      <c r="D154" s="723"/>
      <c r="E154" s="721"/>
      <c r="F154" s="721"/>
      <c r="G154" s="721"/>
      <c r="H154" s="721"/>
      <c r="I154" s="721"/>
      <c r="J154" s="721"/>
      <c r="K154" s="721"/>
      <c r="L154" s="721"/>
      <c r="M154" s="721"/>
      <c r="N154" s="721"/>
      <c r="O154" s="721"/>
      <c r="P154" s="721"/>
      <c r="Q154" s="721"/>
      <c r="R154" s="721"/>
      <c r="S154" s="721"/>
      <c r="T154" s="721"/>
      <c r="U154" s="721"/>
      <c r="V154" s="721"/>
      <c r="W154" s="18"/>
      <c r="X154" s="18"/>
      <c r="Y154" s="18"/>
      <c r="Z154" s="18"/>
    </row>
    <row r="155" ht="15.75" customHeight="1">
      <c r="A155" s="721"/>
      <c r="B155" s="722"/>
      <c r="C155" s="723"/>
      <c r="D155" s="723"/>
      <c r="E155" s="721"/>
      <c r="F155" s="721"/>
      <c r="G155" s="721"/>
      <c r="H155" s="721"/>
      <c r="I155" s="721"/>
      <c r="J155" s="721"/>
      <c r="K155" s="721"/>
      <c r="L155" s="721"/>
      <c r="M155" s="721"/>
      <c r="N155" s="721"/>
      <c r="O155" s="721"/>
      <c r="P155" s="721"/>
      <c r="Q155" s="721"/>
      <c r="R155" s="721"/>
      <c r="S155" s="721"/>
      <c r="T155" s="721"/>
      <c r="U155" s="721"/>
      <c r="V155" s="721"/>
      <c r="W155" s="18"/>
      <c r="X155" s="18"/>
      <c r="Y155" s="18"/>
      <c r="Z155" s="18"/>
    </row>
    <row r="156" ht="15.75" customHeight="1">
      <c r="A156" s="721"/>
      <c r="B156" s="722"/>
      <c r="C156" s="723"/>
      <c r="D156" s="723"/>
      <c r="E156" s="721"/>
      <c r="F156" s="721"/>
      <c r="G156" s="721"/>
      <c r="H156" s="721"/>
      <c r="I156" s="721"/>
      <c r="J156" s="721"/>
      <c r="K156" s="721"/>
      <c r="L156" s="721"/>
      <c r="M156" s="721"/>
      <c r="N156" s="721"/>
      <c r="O156" s="721"/>
      <c r="P156" s="721"/>
      <c r="Q156" s="721"/>
      <c r="R156" s="721"/>
      <c r="S156" s="721"/>
      <c r="T156" s="721"/>
      <c r="U156" s="721"/>
      <c r="V156" s="721"/>
      <c r="W156" s="18"/>
      <c r="X156" s="18"/>
      <c r="Y156" s="18"/>
      <c r="Z156" s="18"/>
    </row>
    <row r="157" ht="15.75" customHeight="1">
      <c r="A157" s="721"/>
      <c r="B157" s="722"/>
      <c r="C157" s="723"/>
      <c r="D157" s="723"/>
      <c r="E157" s="721"/>
      <c r="F157" s="721"/>
      <c r="G157" s="721"/>
      <c r="H157" s="721"/>
      <c r="I157" s="721"/>
      <c r="J157" s="721"/>
      <c r="K157" s="721"/>
      <c r="L157" s="721"/>
      <c r="M157" s="721"/>
      <c r="N157" s="721"/>
      <c r="O157" s="721"/>
      <c r="P157" s="721"/>
      <c r="Q157" s="721"/>
      <c r="R157" s="721"/>
      <c r="S157" s="721"/>
      <c r="T157" s="721"/>
      <c r="U157" s="721"/>
      <c r="V157" s="721"/>
      <c r="W157" s="18"/>
      <c r="X157" s="18"/>
      <c r="Y157" s="18"/>
      <c r="Z157" s="18"/>
    </row>
    <row r="158" ht="15.75" customHeight="1">
      <c r="A158" s="721"/>
      <c r="B158" s="722"/>
      <c r="C158" s="723"/>
      <c r="D158" s="723"/>
      <c r="E158" s="721"/>
      <c r="F158" s="721"/>
      <c r="G158" s="721"/>
      <c r="H158" s="721"/>
      <c r="I158" s="721"/>
      <c r="J158" s="721"/>
      <c r="K158" s="721"/>
      <c r="L158" s="721"/>
      <c r="M158" s="721"/>
      <c r="N158" s="721"/>
      <c r="O158" s="721"/>
      <c r="P158" s="721"/>
      <c r="Q158" s="721"/>
      <c r="R158" s="721"/>
      <c r="S158" s="721"/>
      <c r="T158" s="721"/>
      <c r="U158" s="721"/>
      <c r="V158" s="721"/>
      <c r="W158" s="18"/>
      <c r="X158" s="18"/>
      <c r="Y158" s="18"/>
      <c r="Z158" s="18"/>
    </row>
    <row r="159" ht="15.75" customHeight="1">
      <c r="A159" s="721"/>
      <c r="B159" s="722"/>
      <c r="C159" s="723"/>
      <c r="D159" s="723"/>
      <c r="E159" s="721"/>
      <c r="F159" s="721"/>
      <c r="G159" s="721"/>
      <c r="H159" s="721"/>
      <c r="I159" s="721"/>
      <c r="J159" s="721"/>
      <c r="K159" s="721"/>
      <c r="L159" s="721"/>
      <c r="M159" s="721"/>
      <c r="N159" s="721"/>
      <c r="O159" s="721"/>
      <c r="P159" s="721"/>
      <c r="Q159" s="721"/>
      <c r="R159" s="721"/>
      <c r="S159" s="721"/>
      <c r="T159" s="721"/>
      <c r="U159" s="721"/>
      <c r="V159" s="721"/>
      <c r="W159" s="18"/>
      <c r="X159" s="18"/>
      <c r="Y159" s="18"/>
      <c r="Z159" s="18"/>
    </row>
    <row r="160" ht="15.75" customHeight="1">
      <c r="A160" s="721"/>
      <c r="B160" s="722"/>
      <c r="C160" s="723"/>
      <c r="D160" s="723"/>
      <c r="E160" s="721"/>
      <c r="F160" s="721"/>
      <c r="G160" s="721"/>
      <c r="H160" s="721"/>
      <c r="I160" s="721"/>
      <c r="J160" s="721"/>
      <c r="K160" s="721"/>
      <c r="L160" s="721"/>
      <c r="M160" s="721"/>
      <c r="N160" s="721"/>
      <c r="O160" s="721"/>
      <c r="P160" s="721"/>
      <c r="Q160" s="721"/>
      <c r="R160" s="721"/>
      <c r="S160" s="721"/>
      <c r="T160" s="721"/>
      <c r="U160" s="721"/>
      <c r="V160" s="721"/>
      <c r="W160" s="18"/>
      <c r="X160" s="18"/>
      <c r="Y160" s="18"/>
      <c r="Z160" s="18"/>
    </row>
    <row r="161" ht="15.75" customHeight="1">
      <c r="A161" s="721"/>
      <c r="B161" s="722"/>
      <c r="C161" s="723"/>
      <c r="D161" s="723"/>
      <c r="E161" s="721"/>
      <c r="F161" s="721"/>
      <c r="G161" s="721"/>
      <c r="H161" s="721"/>
      <c r="I161" s="721"/>
      <c r="J161" s="721"/>
      <c r="K161" s="721"/>
      <c r="L161" s="721"/>
      <c r="M161" s="721"/>
      <c r="N161" s="721"/>
      <c r="O161" s="721"/>
      <c r="P161" s="721"/>
      <c r="Q161" s="721"/>
      <c r="R161" s="721"/>
      <c r="S161" s="721"/>
      <c r="T161" s="721"/>
      <c r="U161" s="721"/>
      <c r="V161" s="721"/>
      <c r="W161" s="18"/>
      <c r="X161" s="18"/>
      <c r="Y161" s="18"/>
      <c r="Z161" s="18"/>
    </row>
    <row r="162" ht="15.75" customHeight="1">
      <c r="A162" s="721"/>
      <c r="B162" s="722"/>
      <c r="C162" s="723"/>
      <c r="D162" s="723"/>
      <c r="E162" s="721"/>
      <c r="F162" s="721"/>
      <c r="G162" s="721"/>
      <c r="H162" s="721"/>
      <c r="I162" s="721"/>
      <c r="J162" s="721"/>
      <c r="K162" s="721"/>
      <c r="L162" s="721"/>
      <c r="M162" s="721"/>
      <c r="N162" s="721"/>
      <c r="O162" s="721"/>
      <c r="P162" s="721"/>
      <c r="Q162" s="721"/>
      <c r="R162" s="721"/>
      <c r="S162" s="721"/>
      <c r="T162" s="721"/>
      <c r="U162" s="721"/>
      <c r="V162" s="721"/>
      <c r="W162" s="18"/>
      <c r="X162" s="18"/>
      <c r="Y162" s="18"/>
      <c r="Z162" s="18"/>
    </row>
    <row r="163" ht="15.75" customHeight="1">
      <c r="A163" s="721"/>
      <c r="B163" s="722"/>
      <c r="C163" s="723"/>
      <c r="D163" s="723"/>
      <c r="E163" s="721"/>
      <c r="F163" s="721"/>
      <c r="G163" s="721"/>
      <c r="H163" s="721"/>
      <c r="I163" s="721"/>
      <c r="J163" s="721"/>
      <c r="K163" s="721"/>
      <c r="L163" s="721"/>
      <c r="M163" s="721"/>
      <c r="N163" s="721"/>
      <c r="O163" s="721"/>
      <c r="P163" s="721"/>
      <c r="Q163" s="721"/>
      <c r="R163" s="721"/>
      <c r="S163" s="721"/>
      <c r="T163" s="721"/>
      <c r="U163" s="721"/>
      <c r="V163" s="721"/>
      <c r="W163" s="18"/>
      <c r="X163" s="18"/>
      <c r="Y163" s="18"/>
      <c r="Z163" s="18"/>
    </row>
    <row r="164" ht="15.75" customHeight="1">
      <c r="A164" s="721"/>
      <c r="B164" s="722"/>
      <c r="C164" s="723"/>
      <c r="D164" s="723"/>
      <c r="E164" s="721"/>
      <c r="F164" s="721"/>
      <c r="G164" s="721"/>
      <c r="H164" s="721"/>
      <c r="I164" s="721"/>
      <c r="J164" s="721"/>
      <c r="K164" s="721"/>
      <c r="L164" s="721"/>
      <c r="M164" s="721"/>
      <c r="N164" s="721"/>
      <c r="O164" s="721"/>
      <c r="P164" s="721"/>
      <c r="Q164" s="721"/>
      <c r="R164" s="721"/>
      <c r="S164" s="721"/>
      <c r="T164" s="721"/>
      <c r="U164" s="721"/>
      <c r="V164" s="721"/>
      <c r="W164" s="18"/>
      <c r="X164" s="18"/>
      <c r="Y164" s="18"/>
      <c r="Z164" s="18"/>
    </row>
    <row r="165" ht="15.75" customHeight="1">
      <c r="A165" s="721"/>
      <c r="B165" s="722"/>
      <c r="C165" s="723"/>
      <c r="D165" s="723"/>
      <c r="E165" s="721"/>
      <c r="F165" s="721"/>
      <c r="G165" s="721"/>
      <c r="H165" s="721"/>
      <c r="I165" s="721"/>
      <c r="J165" s="721"/>
      <c r="K165" s="721"/>
      <c r="L165" s="721"/>
      <c r="M165" s="721"/>
      <c r="N165" s="721"/>
      <c r="O165" s="721"/>
      <c r="P165" s="721"/>
      <c r="Q165" s="721"/>
      <c r="R165" s="721"/>
      <c r="S165" s="721"/>
      <c r="T165" s="721"/>
      <c r="U165" s="721"/>
      <c r="V165" s="721"/>
      <c r="W165" s="18"/>
      <c r="X165" s="18"/>
      <c r="Y165" s="18"/>
      <c r="Z165" s="18"/>
    </row>
    <row r="166" ht="15.75" customHeight="1">
      <c r="A166" s="721"/>
      <c r="B166" s="722"/>
      <c r="C166" s="723"/>
      <c r="D166" s="723"/>
      <c r="E166" s="721"/>
      <c r="F166" s="721"/>
      <c r="G166" s="721"/>
      <c r="H166" s="721"/>
      <c r="I166" s="721"/>
      <c r="J166" s="721"/>
      <c r="K166" s="721"/>
      <c r="L166" s="721"/>
      <c r="M166" s="721"/>
      <c r="N166" s="721"/>
      <c r="O166" s="721"/>
      <c r="P166" s="721"/>
      <c r="Q166" s="721"/>
      <c r="R166" s="721"/>
      <c r="S166" s="721"/>
      <c r="T166" s="721"/>
      <c r="U166" s="721"/>
      <c r="V166" s="721"/>
      <c r="W166" s="18"/>
      <c r="X166" s="18"/>
      <c r="Y166" s="18"/>
      <c r="Z166" s="18"/>
    </row>
    <row r="167" ht="15.75" customHeight="1">
      <c r="A167" s="721"/>
      <c r="B167" s="722"/>
      <c r="C167" s="723"/>
      <c r="D167" s="723"/>
      <c r="E167" s="721"/>
      <c r="F167" s="721"/>
      <c r="G167" s="721"/>
      <c r="H167" s="721"/>
      <c r="I167" s="721"/>
      <c r="J167" s="721"/>
      <c r="K167" s="721"/>
      <c r="L167" s="721"/>
      <c r="M167" s="721"/>
      <c r="N167" s="721"/>
      <c r="O167" s="721"/>
      <c r="P167" s="721"/>
      <c r="Q167" s="721"/>
      <c r="R167" s="721"/>
      <c r="S167" s="721"/>
      <c r="T167" s="721"/>
      <c r="U167" s="721"/>
      <c r="V167" s="721"/>
      <c r="W167" s="18"/>
      <c r="X167" s="18"/>
      <c r="Y167" s="18"/>
      <c r="Z167" s="18"/>
    </row>
    <row r="168" ht="15.75" customHeight="1">
      <c r="A168" s="721"/>
      <c r="B168" s="722"/>
      <c r="C168" s="723"/>
      <c r="D168" s="723"/>
      <c r="E168" s="721"/>
      <c r="F168" s="721"/>
      <c r="G168" s="721"/>
      <c r="H168" s="721"/>
      <c r="I168" s="721"/>
      <c r="J168" s="721"/>
      <c r="K168" s="721"/>
      <c r="L168" s="721"/>
      <c r="M168" s="721"/>
      <c r="N168" s="721"/>
      <c r="O168" s="721"/>
      <c r="P168" s="721"/>
      <c r="Q168" s="721"/>
      <c r="R168" s="721"/>
      <c r="S168" s="721"/>
      <c r="T168" s="721"/>
      <c r="U168" s="721"/>
      <c r="V168" s="721"/>
      <c r="W168" s="18"/>
      <c r="X168" s="18"/>
      <c r="Y168" s="18"/>
      <c r="Z168" s="18"/>
    </row>
    <row r="169" ht="15.75" customHeight="1">
      <c r="A169" s="721"/>
      <c r="B169" s="722"/>
      <c r="C169" s="723"/>
      <c r="D169" s="723"/>
      <c r="E169" s="721"/>
      <c r="F169" s="721"/>
      <c r="G169" s="721"/>
      <c r="H169" s="721"/>
      <c r="I169" s="721"/>
      <c r="J169" s="721"/>
      <c r="K169" s="721"/>
      <c r="L169" s="721"/>
      <c r="M169" s="721"/>
      <c r="N169" s="721"/>
      <c r="O169" s="721"/>
      <c r="P169" s="721"/>
      <c r="Q169" s="721"/>
      <c r="R169" s="721"/>
      <c r="S169" s="721"/>
      <c r="T169" s="721"/>
      <c r="U169" s="721"/>
      <c r="V169" s="721"/>
      <c r="W169" s="18"/>
      <c r="X169" s="18"/>
      <c r="Y169" s="18"/>
      <c r="Z169" s="18"/>
    </row>
    <row r="170" ht="15.75" customHeight="1">
      <c r="A170" s="721"/>
      <c r="B170" s="722"/>
      <c r="C170" s="723"/>
      <c r="D170" s="723"/>
      <c r="E170" s="721"/>
      <c r="F170" s="721"/>
      <c r="G170" s="721"/>
      <c r="H170" s="721"/>
      <c r="I170" s="721"/>
      <c r="J170" s="721"/>
      <c r="K170" s="721"/>
      <c r="L170" s="721"/>
      <c r="M170" s="721"/>
      <c r="N170" s="721"/>
      <c r="O170" s="721"/>
      <c r="P170" s="721"/>
      <c r="Q170" s="721"/>
      <c r="R170" s="721"/>
      <c r="S170" s="721"/>
      <c r="T170" s="721"/>
      <c r="U170" s="721"/>
      <c r="V170" s="721"/>
      <c r="W170" s="18"/>
      <c r="X170" s="18"/>
      <c r="Y170" s="18"/>
      <c r="Z170" s="18"/>
    </row>
    <row r="171" ht="15.75" customHeight="1">
      <c r="A171" s="721"/>
      <c r="B171" s="722"/>
      <c r="C171" s="723"/>
      <c r="D171" s="723"/>
      <c r="E171" s="721"/>
      <c r="F171" s="721"/>
      <c r="G171" s="721"/>
      <c r="H171" s="721"/>
      <c r="I171" s="721"/>
      <c r="J171" s="721"/>
      <c r="K171" s="721"/>
      <c r="L171" s="721"/>
      <c r="M171" s="721"/>
      <c r="N171" s="721"/>
      <c r="O171" s="721"/>
      <c r="P171" s="721"/>
      <c r="Q171" s="721"/>
      <c r="R171" s="721"/>
      <c r="S171" s="721"/>
      <c r="T171" s="721"/>
      <c r="U171" s="721"/>
      <c r="V171" s="721"/>
      <c r="W171" s="18"/>
      <c r="X171" s="18"/>
      <c r="Y171" s="18"/>
      <c r="Z171" s="18"/>
    </row>
    <row r="172" ht="15.75" customHeight="1">
      <c r="A172" s="721"/>
      <c r="B172" s="722"/>
      <c r="C172" s="723"/>
      <c r="D172" s="723"/>
      <c r="E172" s="721"/>
      <c r="F172" s="721"/>
      <c r="G172" s="721"/>
      <c r="H172" s="721"/>
      <c r="I172" s="721"/>
      <c r="J172" s="721"/>
      <c r="K172" s="721"/>
      <c r="L172" s="721"/>
      <c r="M172" s="721"/>
      <c r="N172" s="721"/>
      <c r="O172" s="721"/>
      <c r="P172" s="721"/>
      <c r="Q172" s="721"/>
      <c r="R172" s="721"/>
      <c r="S172" s="721"/>
      <c r="T172" s="721"/>
      <c r="U172" s="721"/>
      <c r="V172" s="721"/>
      <c r="W172" s="18"/>
      <c r="X172" s="18"/>
      <c r="Y172" s="18"/>
      <c r="Z172" s="18"/>
    </row>
    <row r="173" ht="15.75" customHeight="1">
      <c r="A173" s="721"/>
      <c r="B173" s="722"/>
      <c r="C173" s="723"/>
      <c r="D173" s="723"/>
      <c r="E173" s="721"/>
      <c r="F173" s="721"/>
      <c r="G173" s="721"/>
      <c r="H173" s="721"/>
      <c r="I173" s="721"/>
      <c r="J173" s="721"/>
      <c r="K173" s="721"/>
      <c r="L173" s="721"/>
      <c r="M173" s="721"/>
      <c r="N173" s="721"/>
      <c r="O173" s="721"/>
      <c r="P173" s="721"/>
      <c r="Q173" s="721"/>
      <c r="R173" s="721"/>
      <c r="S173" s="721"/>
      <c r="T173" s="721"/>
      <c r="U173" s="721"/>
      <c r="V173" s="721"/>
      <c r="W173" s="18"/>
      <c r="X173" s="18"/>
      <c r="Y173" s="18"/>
      <c r="Z173" s="18"/>
    </row>
    <row r="174" ht="15.75" customHeight="1">
      <c r="A174" s="721"/>
      <c r="B174" s="722"/>
      <c r="C174" s="723"/>
      <c r="D174" s="723"/>
      <c r="E174" s="721"/>
      <c r="F174" s="721"/>
      <c r="G174" s="721"/>
      <c r="H174" s="721"/>
      <c r="I174" s="721"/>
      <c r="J174" s="721"/>
      <c r="K174" s="721"/>
      <c r="L174" s="721"/>
      <c r="M174" s="721"/>
      <c r="N174" s="721"/>
      <c r="O174" s="721"/>
      <c r="P174" s="721"/>
      <c r="Q174" s="721"/>
      <c r="R174" s="721"/>
      <c r="S174" s="721"/>
      <c r="T174" s="721"/>
      <c r="U174" s="721"/>
      <c r="V174" s="721"/>
      <c r="W174" s="18"/>
      <c r="X174" s="18"/>
      <c r="Y174" s="18"/>
      <c r="Z174" s="18"/>
    </row>
    <row r="175" ht="15.75" customHeight="1">
      <c r="A175" s="721"/>
      <c r="B175" s="722"/>
      <c r="C175" s="723"/>
      <c r="D175" s="723"/>
      <c r="E175" s="721"/>
      <c r="F175" s="721"/>
      <c r="G175" s="721"/>
      <c r="H175" s="721"/>
      <c r="I175" s="721"/>
      <c r="J175" s="721"/>
      <c r="K175" s="721"/>
      <c r="L175" s="721"/>
      <c r="M175" s="721"/>
      <c r="N175" s="721"/>
      <c r="O175" s="721"/>
      <c r="P175" s="721"/>
      <c r="Q175" s="721"/>
      <c r="R175" s="721"/>
      <c r="S175" s="721"/>
      <c r="T175" s="721"/>
      <c r="U175" s="721"/>
      <c r="V175" s="721"/>
      <c r="W175" s="18"/>
      <c r="X175" s="18"/>
      <c r="Y175" s="18"/>
      <c r="Z175" s="18"/>
    </row>
    <row r="176" ht="15.75" customHeight="1">
      <c r="A176" s="721"/>
      <c r="B176" s="722"/>
      <c r="C176" s="723"/>
      <c r="D176" s="723"/>
      <c r="E176" s="721"/>
      <c r="F176" s="721"/>
      <c r="G176" s="721"/>
      <c r="H176" s="721"/>
      <c r="I176" s="721"/>
      <c r="J176" s="721"/>
      <c r="K176" s="721"/>
      <c r="L176" s="721"/>
      <c r="M176" s="721"/>
      <c r="N176" s="721"/>
      <c r="O176" s="721"/>
      <c r="P176" s="721"/>
      <c r="Q176" s="721"/>
      <c r="R176" s="721"/>
      <c r="S176" s="721"/>
      <c r="T176" s="721"/>
      <c r="U176" s="721"/>
      <c r="V176" s="721"/>
      <c r="W176" s="18"/>
      <c r="X176" s="18"/>
      <c r="Y176" s="18"/>
      <c r="Z176" s="18"/>
    </row>
    <row r="177" ht="15.75" customHeight="1">
      <c r="A177" s="721"/>
      <c r="B177" s="722"/>
      <c r="C177" s="723"/>
      <c r="D177" s="723"/>
      <c r="E177" s="721"/>
      <c r="F177" s="721"/>
      <c r="G177" s="721"/>
      <c r="H177" s="721"/>
      <c r="I177" s="721"/>
      <c r="J177" s="721"/>
      <c r="K177" s="721"/>
      <c r="L177" s="721"/>
      <c r="M177" s="721"/>
      <c r="N177" s="721"/>
      <c r="O177" s="721"/>
      <c r="P177" s="721"/>
      <c r="Q177" s="721"/>
      <c r="R177" s="721"/>
      <c r="S177" s="721"/>
      <c r="T177" s="721"/>
      <c r="U177" s="721"/>
      <c r="V177" s="721"/>
      <c r="W177" s="18"/>
      <c r="X177" s="18"/>
      <c r="Y177" s="18"/>
      <c r="Z177" s="18"/>
    </row>
    <row r="178" ht="15.75" customHeight="1">
      <c r="A178" s="721"/>
      <c r="B178" s="722"/>
      <c r="C178" s="723"/>
      <c r="D178" s="723"/>
      <c r="E178" s="721"/>
      <c r="F178" s="721"/>
      <c r="G178" s="721"/>
      <c r="H178" s="721"/>
      <c r="I178" s="721"/>
      <c r="J178" s="721"/>
      <c r="K178" s="721"/>
      <c r="L178" s="721"/>
      <c r="M178" s="721"/>
      <c r="N178" s="721"/>
      <c r="O178" s="721"/>
      <c r="P178" s="721"/>
      <c r="Q178" s="721"/>
      <c r="R178" s="721"/>
      <c r="S178" s="721"/>
      <c r="T178" s="721"/>
      <c r="U178" s="721"/>
      <c r="V178" s="721"/>
      <c r="W178" s="18"/>
      <c r="X178" s="18"/>
      <c r="Y178" s="18"/>
      <c r="Z178" s="18"/>
    </row>
    <row r="179" ht="15.75" customHeight="1">
      <c r="A179" s="721"/>
      <c r="B179" s="722"/>
      <c r="C179" s="723"/>
      <c r="D179" s="723"/>
      <c r="E179" s="721"/>
      <c r="F179" s="721"/>
      <c r="G179" s="721"/>
      <c r="H179" s="721"/>
      <c r="I179" s="721"/>
      <c r="J179" s="721"/>
      <c r="K179" s="721"/>
      <c r="L179" s="721"/>
      <c r="M179" s="721"/>
      <c r="N179" s="721"/>
      <c r="O179" s="721"/>
      <c r="P179" s="721"/>
      <c r="Q179" s="721"/>
      <c r="R179" s="721"/>
      <c r="S179" s="721"/>
      <c r="T179" s="721"/>
      <c r="U179" s="721"/>
      <c r="V179" s="721"/>
      <c r="W179" s="18"/>
      <c r="X179" s="18"/>
      <c r="Y179" s="18"/>
      <c r="Z179" s="18"/>
    </row>
    <row r="180" ht="15.75" customHeight="1">
      <c r="A180" s="721"/>
      <c r="B180" s="722"/>
      <c r="C180" s="723"/>
      <c r="D180" s="723"/>
      <c r="E180" s="721"/>
      <c r="F180" s="721"/>
      <c r="G180" s="721"/>
      <c r="H180" s="721"/>
      <c r="I180" s="721"/>
      <c r="J180" s="721"/>
      <c r="K180" s="721"/>
      <c r="L180" s="721"/>
      <c r="M180" s="721"/>
      <c r="N180" s="721"/>
      <c r="O180" s="721"/>
      <c r="P180" s="721"/>
      <c r="Q180" s="721"/>
      <c r="R180" s="721"/>
      <c r="S180" s="721"/>
      <c r="T180" s="721"/>
      <c r="U180" s="721"/>
      <c r="V180" s="721"/>
      <c r="W180" s="18"/>
      <c r="X180" s="18"/>
      <c r="Y180" s="18"/>
      <c r="Z180" s="18"/>
    </row>
    <row r="181" ht="15.75" customHeight="1">
      <c r="A181" s="721"/>
      <c r="B181" s="722"/>
      <c r="C181" s="723"/>
      <c r="D181" s="723"/>
      <c r="E181" s="721"/>
      <c r="F181" s="721"/>
      <c r="G181" s="721"/>
      <c r="H181" s="721"/>
      <c r="I181" s="721"/>
      <c r="J181" s="721"/>
      <c r="K181" s="721"/>
      <c r="L181" s="721"/>
      <c r="M181" s="721"/>
      <c r="N181" s="721"/>
      <c r="O181" s="721"/>
      <c r="P181" s="721"/>
      <c r="Q181" s="721"/>
      <c r="R181" s="721"/>
      <c r="S181" s="721"/>
      <c r="T181" s="721"/>
      <c r="U181" s="721"/>
      <c r="V181" s="721"/>
      <c r="W181" s="18"/>
      <c r="X181" s="18"/>
      <c r="Y181" s="18"/>
      <c r="Z181" s="18"/>
    </row>
    <row r="182" ht="15.75" customHeight="1">
      <c r="A182" s="721"/>
      <c r="B182" s="722"/>
      <c r="C182" s="723"/>
      <c r="D182" s="723"/>
      <c r="E182" s="721"/>
      <c r="F182" s="721"/>
      <c r="G182" s="721"/>
      <c r="H182" s="721"/>
      <c r="I182" s="721"/>
      <c r="J182" s="721"/>
      <c r="K182" s="721"/>
      <c r="L182" s="721"/>
      <c r="M182" s="721"/>
      <c r="N182" s="721"/>
      <c r="O182" s="721"/>
      <c r="P182" s="721"/>
      <c r="Q182" s="721"/>
      <c r="R182" s="721"/>
      <c r="S182" s="721"/>
      <c r="T182" s="721"/>
      <c r="U182" s="721"/>
      <c r="V182" s="721"/>
      <c r="W182" s="18"/>
      <c r="X182" s="18"/>
      <c r="Y182" s="18"/>
      <c r="Z182" s="18"/>
    </row>
    <row r="183" ht="15.75" customHeight="1">
      <c r="A183" s="721"/>
      <c r="B183" s="722"/>
      <c r="C183" s="723"/>
      <c r="D183" s="723"/>
      <c r="E183" s="721"/>
      <c r="F183" s="721"/>
      <c r="G183" s="721"/>
      <c r="H183" s="721"/>
      <c r="I183" s="721"/>
      <c r="J183" s="721"/>
      <c r="K183" s="721"/>
      <c r="L183" s="721"/>
      <c r="M183" s="721"/>
      <c r="N183" s="721"/>
      <c r="O183" s="721"/>
      <c r="P183" s="721"/>
      <c r="Q183" s="721"/>
      <c r="R183" s="721"/>
      <c r="S183" s="721"/>
      <c r="T183" s="721"/>
      <c r="U183" s="721"/>
      <c r="V183" s="721"/>
      <c r="W183" s="18"/>
      <c r="X183" s="18"/>
      <c r="Y183" s="18"/>
      <c r="Z183" s="18"/>
    </row>
    <row r="184" ht="15.75" customHeight="1">
      <c r="A184" s="721"/>
      <c r="B184" s="722"/>
      <c r="C184" s="723"/>
      <c r="D184" s="723"/>
      <c r="E184" s="721"/>
      <c r="F184" s="721"/>
      <c r="G184" s="721"/>
      <c r="H184" s="721"/>
      <c r="I184" s="721"/>
      <c r="J184" s="721"/>
      <c r="K184" s="721"/>
      <c r="L184" s="721"/>
      <c r="M184" s="721"/>
      <c r="N184" s="721"/>
      <c r="O184" s="721"/>
      <c r="P184" s="721"/>
      <c r="Q184" s="721"/>
      <c r="R184" s="721"/>
      <c r="S184" s="721"/>
      <c r="T184" s="721"/>
      <c r="U184" s="721"/>
      <c r="V184" s="721"/>
      <c r="W184" s="18"/>
      <c r="X184" s="18"/>
      <c r="Y184" s="18"/>
      <c r="Z184" s="18"/>
    </row>
    <row r="185" ht="15.75" customHeight="1">
      <c r="A185" s="721"/>
      <c r="B185" s="722"/>
      <c r="C185" s="723"/>
      <c r="D185" s="723"/>
      <c r="E185" s="721"/>
      <c r="F185" s="721"/>
      <c r="G185" s="721"/>
      <c r="H185" s="721"/>
      <c r="I185" s="721"/>
      <c r="J185" s="721"/>
      <c r="K185" s="721"/>
      <c r="L185" s="721"/>
      <c r="M185" s="721"/>
      <c r="N185" s="721"/>
      <c r="O185" s="721"/>
      <c r="P185" s="721"/>
      <c r="Q185" s="721"/>
      <c r="R185" s="721"/>
      <c r="S185" s="721"/>
      <c r="T185" s="721"/>
      <c r="U185" s="721"/>
      <c r="V185" s="721"/>
      <c r="W185" s="18"/>
      <c r="X185" s="18"/>
      <c r="Y185" s="18"/>
      <c r="Z185" s="18"/>
    </row>
    <row r="186" ht="15.75" customHeight="1">
      <c r="A186" s="721"/>
      <c r="B186" s="722"/>
      <c r="C186" s="723"/>
      <c r="D186" s="723"/>
      <c r="E186" s="721"/>
      <c r="F186" s="721"/>
      <c r="G186" s="721"/>
      <c r="H186" s="721"/>
      <c r="I186" s="721"/>
      <c r="J186" s="721"/>
      <c r="K186" s="721"/>
      <c r="L186" s="721"/>
      <c r="M186" s="721"/>
      <c r="N186" s="721"/>
      <c r="O186" s="721"/>
      <c r="P186" s="721"/>
      <c r="Q186" s="721"/>
      <c r="R186" s="721"/>
      <c r="S186" s="721"/>
      <c r="T186" s="721"/>
      <c r="U186" s="721"/>
      <c r="V186" s="721"/>
      <c r="W186" s="18"/>
      <c r="X186" s="18"/>
      <c r="Y186" s="18"/>
      <c r="Z186" s="18"/>
    </row>
    <row r="187" ht="15.75" customHeight="1">
      <c r="A187" s="721"/>
      <c r="B187" s="722"/>
      <c r="C187" s="723"/>
      <c r="D187" s="723"/>
      <c r="E187" s="721"/>
      <c r="F187" s="721"/>
      <c r="G187" s="721"/>
      <c r="H187" s="721"/>
      <c r="I187" s="721"/>
      <c r="J187" s="721"/>
      <c r="K187" s="721"/>
      <c r="L187" s="721"/>
      <c r="M187" s="721"/>
      <c r="N187" s="721"/>
      <c r="O187" s="721"/>
      <c r="P187" s="721"/>
      <c r="Q187" s="721"/>
      <c r="R187" s="721"/>
      <c r="S187" s="721"/>
      <c r="T187" s="721"/>
      <c r="U187" s="721"/>
      <c r="V187" s="721"/>
      <c r="W187" s="18"/>
      <c r="X187" s="18"/>
      <c r="Y187" s="18"/>
      <c r="Z187" s="18"/>
    </row>
    <row r="188" ht="15.75" customHeight="1">
      <c r="A188" s="721"/>
      <c r="B188" s="722"/>
      <c r="C188" s="723"/>
      <c r="D188" s="723"/>
      <c r="E188" s="721"/>
      <c r="F188" s="721"/>
      <c r="G188" s="721"/>
      <c r="H188" s="721"/>
      <c r="I188" s="721"/>
      <c r="J188" s="721"/>
      <c r="K188" s="721"/>
      <c r="L188" s="721"/>
      <c r="M188" s="721"/>
      <c r="N188" s="721"/>
      <c r="O188" s="721"/>
      <c r="P188" s="721"/>
      <c r="Q188" s="721"/>
      <c r="R188" s="721"/>
      <c r="S188" s="721"/>
      <c r="T188" s="721"/>
      <c r="U188" s="721"/>
      <c r="V188" s="721"/>
      <c r="W188" s="18"/>
      <c r="X188" s="18"/>
      <c r="Y188" s="18"/>
      <c r="Z188" s="18"/>
    </row>
    <row r="189" ht="15.75" customHeight="1">
      <c r="A189" s="721"/>
      <c r="B189" s="722"/>
      <c r="C189" s="723"/>
      <c r="D189" s="723"/>
      <c r="E189" s="721"/>
      <c r="F189" s="721"/>
      <c r="G189" s="721"/>
      <c r="H189" s="721"/>
      <c r="I189" s="721"/>
      <c r="J189" s="721"/>
      <c r="K189" s="721"/>
      <c r="L189" s="721"/>
      <c r="M189" s="721"/>
      <c r="N189" s="721"/>
      <c r="O189" s="721"/>
      <c r="P189" s="721"/>
      <c r="Q189" s="721"/>
      <c r="R189" s="721"/>
      <c r="S189" s="721"/>
      <c r="T189" s="721"/>
      <c r="U189" s="721"/>
      <c r="V189" s="721"/>
      <c r="W189" s="18"/>
      <c r="X189" s="18"/>
      <c r="Y189" s="18"/>
      <c r="Z189" s="18"/>
    </row>
    <row r="190" ht="15.75" customHeight="1">
      <c r="A190" s="721"/>
      <c r="B190" s="722"/>
      <c r="C190" s="723"/>
      <c r="D190" s="723"/>
      <c r="E190" s="721"/>
      <c r="F190" s="721"/>
      <c r="G190" s="721"/>
      <c r="H190" s="721"/>
      <c r="I190" s="721"/>
      <c r="J190" s="721"/>
      <c r="K190" s="721"/>
      <c r="L190" s="721"/>
      <c r="M190" s="721"/>
      <c r="N190" s="721"/>
      <c r="O190" s="721"/>
      <c r="P190" s="721"/>
      <c r="Q190" s="721"/>
      <c r="R190" s="721"/>
      <c r="S190" s="721"/>
      <c r="T190" s="721"/>
      <c r="U190" s="721"/>
      <c r="V190" s="721"/>
      <c r="W190" s="18"/>
      <c r="X190" s="18"/>
      <c r="Y190" s="18"/>
      <c r="Z190" s="18"/>
    </row>
    <row r="191" ht="15.75" customHeight="1">
      <c r="A191" s="721"/>
      <c r="B191" s="722"/>
      <c r="C191" s="723"/>
      <c r="D191" s="723"/>
      <c r="E191" s="721"/>
      <c r="F191" s="721"/>
      <c r="G191" s="721"/>
      <c r="H191" s="721"/>
      <c r="I191" s="721"/>
      <c r="J191" s="721"/>
      <c r="K191" s="721"/>
      <c r="L191" s="721"/>
      <c r="M191" s="721"/>
      <c r="N191" s="721"/>
      <c r="O191" s="721"/>
      <c r="P191" s="721"/>
      <c r="Q191" s="721"/>
      <c r="R191" s="721"/>
      <c r="S191" s="721"/>
      <c r="T191" s="721"/>
      <c r="U191" s="721"/>
      <c r="V191" s="721"/>
      <c r="W191" s="18"/>
      <c r="X191" s="18"/>
      <c r="Y191" s="18"/>
      <c r="Z191" s="18"/>
    </row>
    <row r="192" ht="15.75" customHeight="1">
      <c r="A192" s="721"/>
      <c r="B192" s="722"/>
      <c r="C192" s="723"/>
      <c r="D192" s="723"/>
      <c r="E192" s="721"/>
      <c r="F192" s="721"/>
      <c r="G192" s="721"/>
      <c r="H192" s="721"/>
      <c r="I192" s="721"/>
      <c r="J192" s="721"/>
      <c r="K192" s="721"/>
      <c r="L192" s="721"/>
      <c r="M192" s="721"/>
      <c r="N192" s="721"/>
      <c r="O192" s="721"/>
      <c r="P192" s="721"/>
      <c r="Q192" s="721"/>
      <c r="R192" s="721"/>
      <c r="S192" s="721"/>
      <c r="T192" s="721"/>
      <c r="U192" s="721"/>
      <c r="V192" s="721"/>
      <c r="W192" s="18"/>
      <c r="X192" s="18"/>
      <c r="Y192" s="18"/>
      <c r="Z192" s="18"/>
    </row>
    <row r="193" ht="15.75" customHeight="1">
      <c r="A193" s="721"/>
      <c r="B193" s="722"/>
      <c r="C193" s="723"/>
      <c r="D193" s="723"/>
      <c r="E193" s="721"/>
      <c r="F193" s="721"/>
      <c r="G193" s="721"/>
      <c r="H193" s="721"/>
      <c r="I193" s="721"/>
      <c r="J193" s="721"/>
      <c r="K193" s="721"/>
      <c r="L193" s="721"/>
      <c r="M193" s="721"/>
      <c r="N193" s="721"/>
      <c r="O193" s="721"/>
      <c r="P193" s="721"/>
      <c r="Q193" s="721"/>
      <c r="R193" s="721"/>
      <c r="S193" s="721"/>
      <c r="T193" s="721"/>
      <c r="U193" s="721"/>
      <c r="V193" s="721"/>
      <c r="W193" s="18"/>
      <c r="X193" s="18"/>
      <c r="Y193" s="18"/>
      <c r="Z193" s="18"/>
    </row>
    <row r="194" ht="15.75" customHeight="1">
      <c r="A194" s="721"/>
      <c r="B194" s="722"/>
      <c r="C194" s="723"/>
      <c r="D194" s="723"/>
      <c r="E194" s="721"/>
      <c r="F194" s="721"/>
      <c r="G194" s="721"/>
      <c r="H194" s="721"/>
      <c r="I194" s="721"/>
      <c r="J194" s="721"/>
      <c r="K194" s="721"/>
      <c r="L194" s="721"/>
      <c r="M194" s="721"/>
      <c r="N194" s="721"/>
      <c r="O194" s="721"/>
      <c r="P194" s="721"/>
      <c r="Q194" s="721"/>
      <c r="R194" s="721"/>
      <c r="S194" s="721"/>
      <c r="T194" s="721"/>
      <c r="U194" s="721"/>
      <c r="V194" s="721"/>
      <c r="W194" s="18"/>
      <c r="X194" s="18"/>
      <c r="Y194" s="18"/>
      <c r="Z194" s="18"/>
    </row>
    <row r="195" ht="15.75" customHeight="1">
      <c r="A195" s="721"/>
      <c r="B195" s="722"/>
      <c r="C195" s="723"/>
      <c r="D195" s="723"/>
      <c r="E195" s="721"/>
      <c r="F195" s="721"/>
      <c r="G195" s="721"/>
      <c r="H195" s="721"/>
      <c r="I195" s="721"/>
      <c r="J195" s="721"/>
      <c r="K195" s="721"/>
      <c r="L195" s="721"/>
      <c r="M195" s="721"/>
      <c r="N195" s="721"/>
      <c r="O195" s="721"/>
      <c r="P195" s="721"/>
      <c r="Q195" s="721"/>
      <c r="R195" s="721"/>
      <c r="S195" s="721"/>
      <c r="T195" s="721"/>
      <c r="U195" s="721"/>
      <c r="V195" s="721"/>
      <c r="W195" s="18"/>
      <c r="X195" s="18"/>
      <c r="Y195" s="18"/>
      <c r="Z195" s="18"/>
    </row>
    <row r="196" ht="15.75" customHeight="1">
      <c r="A196" s="721"/>
      <c r="B196" s="722"/>
      <c r="C196" s="723"/>
      <c r="D196" s="723"/>
      <c r="E196" s="721"/>
      <c r="F196" s="721"/>
      <c r="G196" s="721"/>
      <c r="H196" s="721"/>
      <c r="I196" s="721"/>
      <c r="J196" s="721"/>
      <c r="K196" s="721"/>
      <c r="L196" s="721"/>
      <c r="M196" s="721"/>
      <c r="N196" s="721"/>
      <c r="O196" s="721"/>
      <c r="P196" s="721"/>
      <c r="Q196" s="721"/>
      <c r="R196" s="721"/>
      <c r="S196" s="721"/>
      <c r="T196" s="721"/>
      <c r="U196" s="721"/>
      <c r="V196" s="721"/>
      <c r="W196" s="18"/>
      <c r="X196" s="18"/>
      <c r="Y196" s="18"/>
      <c r="Z196" s="18"/>
    </row>
    <row r="197" ht="15.75" customHeight="1">
      <c r="A197" s="721"/>
      <c r="B197" s="722"/>
      <c r="C197" s="723"/>
      <c r="D197" s="723"/>
      <c r="E197" s="721"/>
      <c r="F197" s="721"/>
      <c r="G197" s="721"/>
      <c r="H197" s="721"/>
      <c r="I197" s="721"/>
      <c r="J197" s="721"/>
      <c r="K197" s="721"/>
      <c r="L197" s="721"/>
      <c r="M197" s="721"/>
      <c r="N197" s="721"/>
      <c r="O197" s="721"/>
      <c r="P197" s="721"/>
      <c r="Q197" s="721"/>
      <c r="R197" s="721"/>
      <c r="S197" s="721"/>
      <c r="T197" s="721"/>
      <c r="U197" s="721"/>
      <c r="V197" s="721"/>
      <c r="W197" s="18"/>
      <c r="X197" s="18"/>
      <c r="Y197" s="18"/>
      <c r="Z197" s="18"/>
    </row>
    <row r="198" ht="15.75" customHeight="1">
      <c r="A198" s="721"/>
      <c r="B198" s="722"/>
      <c r="C198" s="723"/>
      <c r="D198" s="723"/>
      <c r="E198" s="721"/>
      <c r="F198" s="721"/>
      <c r="G198" s="721"/>
      <c r="H198" s="721"/>
      <c r="I198" s="721"/>
      <c r="J198" s="721"/>
      <c r="K198" s="721"/>
      <c r="L198" s="721"/>
      <c r="M198" s="721"/>
      <c r="N198" s="721"/>
      <c r="O198" s="721"/>
      <c r="P198" s="721"/>
      <c r="Q198" s="721"/>
      <c r="R198" s="721"/>
      <c r="S198" s="721"/>
      <c r="T198" s="721"/>
      <c r="U198" s="721"/>
      <c r="V198" s="721"/>
      <c r="W198" s="18"/>
      <c r="X198" s="18"/>
      <c r="Y198" s="18"/>
      <c r="Z198" s="18"/>
    </row>
    <row r="199" ht="15.75" customHeight="1">
      <c r="A199" s="721"/>
      <c r="B199" s="722"/>
      <c r="C199" s="723"/>
      <c r="D199" s="723"/>
      <c r="E199" s="721"/>
      <c r="F199" s="721"/>
      <c r="G199" s="721"/>
      <c r="H199" s="721"/>
      <c r="I199" s="721"/>
      <c r="J199" s="721"/>
      <c r="K199" s="721"/>
      <c r="L199" s="721"/>
      <c r="M199" s="721"/>
      <c r="N199" s="721"/>
      <c r="O199" s="721"/>
      <c r="P199" s="721"/>
      <c r="Q199" s="721"/>
      <c r="R199" s="721"/>
      <c r="S199" s="721"/>
      <c r="T199" s="721"/>
      <c r="U199" s="721"/>
      <c r="V199" s="721"/>
      <c r="W199" s="18"/>
      <c r="X199" s="18"/>
      <c r="Y199" s="18"/>
      <c r="Z199" s="18"/>
    </row>
    <row r="200" ht="15.75" customHeight="1">
      <c r="A200" s="721"/>
      <c r="B200" s="722"/>
      <c r="C200" s="723"/>
      <c r="D200" s="723"/>
      <c r="E200" s="721"/>
      <c r="F200" s="721"/>
      <c r="G200" s="721"/>
      <c r="H200" s="721"/>
      <c r="I200" s="721"/>
      <c r="J200" s="721"/>
      <c r="K200" s="721"/>
      <c r="L200" s="721"/>
      <c r="M200" s="721"/>
      <c r="N200" s="721"/>
      <c r="O200" s="721"/>
      <c r="P200" s="721"/>
      <c r="Q200" s="721"/>
      <c r="R200" s="721"/>
      <c r="S200" s="721"/>
      <c r="T200" s="721"/>
      <c r="U200" s="721"/>
      <c r="V200" s="721"/>
      <c r="W200" s="18"/>
      <c r="X200" s="18"/>
      <c r="Y200" s="18"/>
      <c r="Z200" s="18"/>
    </row>
    <row r="201" ht="15.75" customHeight="1">
      <c r="A201" s="721"/>
      <c r="B201" s="722"/>
      <c r="C201" s="723"/>
      <c r="D201" s="723"/>
      <c r="E201" s="721"/>
      <c r="F201" s="721"/>
      <c r="G201" s="721"/>
      <c r="H201" s="721"/>
      <c r="I201" s="721"/>
      <c r="J201" s="721"/>
      <c r="K201" s="721"/>
      <c r="L201" s="721"/>
      <c r="M201" s="721"/>
      <c r="N201" s="721"/>
      <c r="O201" s="721"/>
      <c r="P201" s="721"/>
      <c r="Q201" s="721"/>
      <c r="R201" s="721"/>
      <c r="S201" s="721"/>
      <c r="T201" s="721"/>
      <c r="U201" s="721"/>
      <c r="V201" s="721"/>
      <c r="W201" s="18"/>
      <c r="X201" s="18"/>
      <c r="Y201" s="18"/>
      <c r="Z201" s="18"/>
    </row>
    <row r="202" ht="15.75" customHeight="1">
      <c r="A202" s="721"/>
      <c r="B202" s="722"/>
      <c r="C202" s="723"/>
      <c r="D202" s="723"/>
      <c r="E202" s="721"/>
      <c r="F202" s="721"/>
      <c r="G202" s="721"/>
      <c r="H202" s="721"/>
      <c r="I202" s="721"/>
      <c r="J202" s="721"/>
      <c r="K202" s="721"/>
      <c r="L202" s="721"/>
      <c r="M202" s="721"/>
      <c r="N202" s="721"/>
      <c r="O202" s="721"/>
      <c r="P202" s="721"/>
      <c r="Q202" s="721"/>
      <c r="R202" s="721"/>
      <c r="S202" s="721"/>
      <c r="T202" s="721"/>
      <c r="U202" s="721"/>
      <c r="V202" s="721"/>
      <c r="W202" s="18"/>
      <c r="X202" s="18"/>
      <c r="Y202" s="18"/>
      <c r="Z202" s="18"/>
    </row>
    <row r="203" ht="15.75" customHeight="1">
      <c r="A203" s="721"/>
      <c r="B203" s="722"/>
      <c r="C203" s="723"/>
      <c r="D203" s="723"/>
      <c r="E203" s="721"/>
      <c r="F203" s="721"/>
      <c r="G203" s="721"/>
      <c r="H203" s="721"/>
      <c r="I203" s="721"/>
      <c r="J203" s="721"/>
      <c r="K203" s="721"/>
      <c r="L203" s="721"/>
      <c r="M203" s="721"/>
      <c r="N203" s="721"/>
      <c r="O203" s="721"/>
      <c r="P203" s="721"/>
      <c r="Q203" s="721"/>
      <c r="R203" s="721"/>
      <c r="S203" s="721"/>
      <c r="T203" s="721"/>
      <c r="U203" s="721"/>
      <c r="V203" s="721"/>
      <c r="W203" s="18"/>
      <c r="X203" s="18"/>
      <c r="Y203" s="18"/>
      <c r="Z203" s="18"/>
    </row>
    <row r="204" ht="15.75" customHeight="1">
      <c r="A204" s="721"/>
      <c r="B204" s="722"/>
      <c r="C204" s="723"/>
      <c r="D204" s="723"/>
      <c r="E204" s="721"/>
      <c r="F204" s="721"/>
      <c r="G204" s="721"/>
      <c r="H204" s="721"/>
      <c r="I204" s="721"/>
      <c r="J204" s="721"/>
      <c r="K204" s="721"/>
      <c r="L204" s="721"/>
      <c r="M204" s="721"/>
      <c r="N204" s="721"/>
      <c r="O204" s="721"/>
      <c r="P204" s="721"/>
      <c r="Q204" s="721"/>
      <c r="R204" s="721"/>
      <c r="S204" s="721"/>
      <c r="T204" s="721"/>
      <c r="U204" s="721"/>
      <c r="V204" s="721"/>
      <c r="W204" s="18"/>
      <c r="X204" s="18"/>
      <c r="Y204" s="18"/>
      <c r="Z204" s="18"/>
    </row>
    <row r="205" ht="15.75" customHeight="1">
      <c r="A205" s="721"/>
      <c r="B205" s="722"/>
      <c r="C205" s="723"/>
      <c r="D205" s="723"/>
      <c r="E205" s="721"/>
      <c r="F205" s="721"/>
      <c r="G205" s="721"/>
      <c r="H205" s="721"/>
      <c r="I205" s="721"/>
      <c r="J205" s="721"/>
      <c r="K205" s="721"/>
      <c r="L205" s="721"/>
      <c r="M205" s="721"/>
      <c r="N205" s="721"/>
      <c r="O205" s="721"/>
      <c r="P205" s="721"/>
      <c r="Q205" s="721"/>
      <c r="R205" s="721"/>
      <c r="S205" s="721"/>
      <c r="T205" s="721"/>
      <c r="U205" s="721"/>
      <c r="V205" s="721"/>
      <c r="W205" s="18"/>
      <c r="X205" s="18"/>
      <c r="Y205" s="18"/>
      <c r="Z205" s="18"/>
    </row>
    <row r="206" ht="15.75" customHeight="1">
      <c r="A206" s="721"/>
      <c r="B206" s="722"/>
      <c r="C206" s="723"/>
      <c r="D206" s="723"/>
      <c r="E206" s="721"/>
      <c r="F206" s="721"/>
      <c r="G206" s="721"/>
      <c r="H206" s="721"/>
      <c r="I206" s="721"/>
      <c r="J206" s="721"/>
      <c r="K206" s="721"/>
      <c r="L206" s="721"/>
      <c r="M206" s="721"/>
      <c r="N206" s="721"/>
      <c r="O206" s="721"/>
      <c r="P206" s="721"/>
      <c r="Q206" s="721"/>
      <c r="R206" s="721"/>
      <c r="S206" s="721"/>
      <c r="T206" s="721"/>
      <c r="U206" s="721"/>
      <c r="V206" s="721"/>
      <c r="W206" s="18"/>
      <c r="X206" s="18"/>
      <c r="Y206" s="18"/>
      <c r="Z206" s="18"/>
    </row>
    <row r="207" ht="15.75" customHeight="1">
      <c r="A207" s="721"/>
      <c r="B207" s="722"/>
      <c r="C207" s="723"/>
      <c r="D207" s="723"/>
      <c r="E207" s="721"/>
      <c r="F207" s="721"/>
      <c r="G207" s="721"/>
      <c r="H207" s="721"/>
      <c r="I207" s="721"/>
      <c r="J207" s="721"/>
      <c r="K207" s="721"/>
      <c r="L207" s="721"/>
      <c r="M207" s="721"/>
      <c r="N207" s="721"/>
      <c r="O207" s="721"/>
      <c r="P207" s="721"/>
      <c r="Q207" s="721"/>
      <c r="R207" s="721"/>
      <c r="S207" s="721"/>
      <c r="T207" s="721"/>
      <c r="U207" s="721"/>
      <c r="V207" s="721"/>
      <c r="W207" s="18"/>
      <c r="X207" s="18"/>
      <c r="Y207" s="18"/>
      <c r="Z207" s="18"/>
    </row>
    <row r="208" ht="15.75" customHeight="1">
      <c r="A208" s="721"/>
      <c r="B208" s="722"/>
      <c r="C208" s="723"/>
      <c r="D208" s="723"/>
      <c r="E208" s="721"/>
      <c r="F208" s="721"/>
      <c r="G208" s="721"/>
      <c r="H208" s="721"/>
      <c r="I208" s="721"/>
      <c r="J208" s="721"/>
      <c r="K208" s="721"/>
      <c r="L208" s="721"/>
      <c r="M208" s="721"/>
      <c r="N208" s="721"/>
      <c r="O208" s="721"/>
      <c r="P208" s="721"/>
      <c r="Q208" s="721"/>
      <c r="R208" s="721"/>
      <c r="S208" s="721"/>
      <c r="T208" s="721"/>
      <c r="U208" s="721"/>
      <c r="V208" s="721"/>
      <c r="W208" s="18"/>
      <c r="X208" s="18"/>
      <c r="Y208" s="18"/>
      <c r="Z208" s="18"/>
    </row>
    <row r="209" ht="15.75" customHeight="1">
      <c r="A209" s="721"/>
      <c r="B209" s="722"/>
      <c r="C209" s="723"/>
      <c r="D209" s="723"/>
      <c r="E209" s="721"/>
      <c r="F209" s="721"/>
      <c r="G209" s="721"/>
      <c r="H209" s="721"/>
      <c r="I209" s="721"/>
      <c r="J209" s="721"/>
      <c r="K209" s="721"/>
      <c r="L209" s="721"/>
      <c r="M209" s="721"/>
      <c r="N209" s="721"/>
      <c r="O209" s="721"/>
      <c r="P209" s="721"/>
      <c r="Q209" s="721"/>
      <c r="R209" s="721"/>
      <c r="S209" s="721"/>
      <c r="T209" s="721"/>
      <c r="U209" s="721"/>
      <c r="V209" s="721"/>
      <c r="W209" s="18"/>
      <c r="X209" s="18"/>
      <c r="Y209" s="18"/>
      <c r="Z209" s="18"/>
    </row>
    <row r="210" ht="15.75" customHeight="1">
      <c r="A210" s="721"/>
      <c r="B210" s="722"/>
      <c r="C210" s="723"/>
      <c r="D210" s="723"/>
      <c r="E210" s="721"/>
      <c r="F210" s="721"/>
      <c r="G210" s="721"/>
      <c r="H210" s="721"/>
      <c r="I210" s="721"/>
      <c r="J210" s="721"/>
      <c r="K210" s="721"/>
      <c r="L210" s="721"/>
      <c r="M210" s="721"/>
      <c r="N210" s="721"/>
      <c r="O210" s="721"/>
      <c r="P210" s="721"/>
      <c r="Q210" s="721"/>
      <c r="R210" s="721"/>
      <c r="S210" s="721"/>
      <c r="T210" s="721"/>
      <c r="U210" s="721"/>
      <c r="V210" s="721"/>
      <c r="W210" s="18"/>
      <c r="X210" s="18"/>
      <c r="Y210" s="18"/>
      <c r="Z210" s="18"/>
    </row>
    <row r="211" ht="15.75" customHeight="1">
      <c r="A211" s="721"/>
      <c r="B211" s="722"/>
      <c r="C211" s="723"/>
      <c r="D211" s="723"/>
      <c r="E211" s="721"/>
      <c r="F211" s="721"/>
      <c r="G211" s="721"/>
      <c r="H211" s="721"/>
      <c r="I211" s="721"/>
      <c r="J211" s="721"/>
      <c r="K211" s="721"/>
      <c r="L211" s="721"/>
      <c r="M211" s="721"/>
      <c r="N211" s="721"/>
      <c r="O211" s="721"/>
      <c r="P211" s="721"/>
      <c r="Q211" s="721"/>
      <c r="R211" s="721"/>
      <c r="S211" s="721"/>
      <c r="T211" s="721"/>
      <c r="U211" s="721"/>
      <c r="V211" s="721"/>
      <c r="W211" s="18"/>
      <c r="X211" s="18"/>
      <c r="Y211" s="18"/>
      <c r="Z211" s="18"/>
    </row>
    <row r="212" ht="15.75" customHeight="1">
      <c r="A212" s="721"/>
      <c r="B212" s="722"/>
      <c r="C212" s="723"/>
      <c r="D212" s="723"/>
      <c r="E212" s="721"/>
      <c r="F212" s="721"/>
      <c r="G212" s="721"/>
      <c r="H212" s="721"/>
      <c r="I212" s="721"/>
      <c r="J212" s="721"/>
      <c r="K212" s="721"/>
      <c r="L212" s="721"/>
      <c r="M212" s="721"/>
      <c r="N212" s="721"/>
      <c r="O212" s="721"/>
      <c r="P212" s="721"/>
      <c r="Q212" s="721"/>
      <c r="R212" s="721"/>
      <c r="S212" s="721"/>
      <c r="T212" s="721"/>
      <c r="U212" s="721"/>
      <c r="V212" s="721"/>
      <c r="W212" s="18"/>
      <c r="X212" s="18"/>
      <c r="Y212" s="18"/>
      <c r="Z212" s="18"/>
    </row>
    <row r="213" ht="15.75" customHeight="1">
      <c r="A213" s="721"/>
      <c r="B213" s="722"/>
      <c r="C213" s="723"/>
      <c r="D213" s="723"/>
      <c r="E213" s="721"/>
      <c r="F213" s="721"/>
      <c r="G213" s="721"/>
      <c r="H213" s="721"/>
      <c r="I213" s="721"/>
      <c r="J213" s="721"/>
      <c r="K213" s="721"/>
      <c r="L213" s="721"/>
      <c r="M213" s="721"/>
      <c r="N213" s="721"/>
      <c r="O213" s="721"/>
      <c r="P213" s="721"/>
      <c r="Q213" s="721"/>
      <c r="R213" s="721"/>
      <c r="S213" s="721"/>
      <c r="T213" s="721"/>
      <c r="U213" s="721"/>
      <c r="V213" s="721"/>
      <c r="W213" s="18"/>
      <c r="X213" s="18"/>
      <c r="Y213" s="18"/>
      <c r="Z213" s="18"/>
    </row>
    <row r="214" ht="15.75" customHeight="1">
      <c r="A214" s="721"/>
      <c r="B214" s="722"/>
      <c r="C214" s="723"/>
      <c r="D214" s="723"/>
      <c r="E214" s="721"/>
      <c r="F214" s="721"/>
      <c r="G214" s="721"/>
      <c r="H214" s="721"/>
      <c r="I214" s="721"/>
      <c r="J214" s="721"/>
      <c r="K214" s="721"/>
      <c r="L214" s="721"/>
      <c r="M214" s="721"/>
      <c r="N214" s="721"/>
      <c r="O214" s="721"/>
      <c r="P214" s="721"/>
      <c r="Q214" s="721"/>
      <c r="R214" s="721"/>
      <c r="S214" s="721"/>
      <c r="T214" s="721"/>
      <c r="U214" s="721"/>
      <c r="V214" s="721"/>
      <c r="W214" s="18"/>
      <c r="X214" s="18"/>
      <c r="Y214" s="18"/>
      <c r="Z214" s="18"/>
    </row>
    <row r="215" ht="15.75" customHeight="1">
      <c r="A215" s="721"/>
      <c r="B215" s="722"/>
      <c r="C215" s="723"/>
      <c r="D215" s="723"/>
      <c r="E215" s="721"/>
      <c r="F215" s="721"/>
      <c r="G215" s="721"/>
      <c r="H215" s="721"/>
      <c r="I215" s="721"/>
      <c r="J215" s="721"/>
      <c r="K215" s="721"/>
      <c r="L215" s="721"/>
      <c r="M215" s="721"/>
      <c r="N215" s="721"/>
      <c r="O215" s="721"/>
      <c r="P215" s="721"/>
      <c r="Q215" s="721"/>
      <c r="R215" s="721"/>
      <c r="S215" s="721"/>
      <c r="T215" s="721"/>
      <c r="U215" s="721"/>
      <c r="V215" s="721"/>
      <c r="W215" s="18"/>
      <c r="X215" s="18"/>
      <c r="Y215" s="18"/>
      <c r="Z215" s="18"/>
    </row>
    <row r="216" ht="15.75" customHeight="1">
      <c r="A216" s="721"/>
      <c r="B216" s="722"/>
      <c r="C216" s="723"/>
      <c r="D216" s="723"/>
      <c r="E216" s="721"/>
      <c r="F216" s="721"/>
      <c r="G216" s="721"/>
      <c r="H216" s="721"/>
      <c r="I216" s="721"/>
      <c r="J216" s="721"/>
      <c r="K216" s="721"/>
      <c r="L216" s="721"/>
      <c r="M216" s="721"/>
      <c r="N216" s="721"/>
      <c r="O216" s="721"/>
      <c r="P216" s="721"/>
      <c r="Q216" s="721"/>
      <c r="R216" s="721"/>
      <c r="S216" s="721"/>
      <c r="T216" s="721"/>
      <c r="U216" s="721"/>
      <c r="V216" s="721"/>
      <c r="W216" s="18"/>
      <c r="X216" s="18"/>
      <c r="Y216" s="18"/>
      <c r="Z216" s="18"/>
    </row>
    <row r="217" ht="15.75" customHeight="1">
      <c r="A217" s="721"/>
      <c r="B217" s="722"/>
      <c r="C217" s="723"/>
      <c r="D217" s="723"/>
      <c r="E217" s="721"/>
      <c r="F217" s="721"/>
      <c r="G217" s="721"/>
      <c r="H217" s="721"/>
      <c r="I217" s="721"/>
      <c r="J217" s="721"/>
      <c r="K217" s="721"/>
      <c r="L217" s="721"/>
      <c r="M217" s="721"/>
      <c r="N217" s="721"/>
      <c r="O217" s="721"/>
      <c r="P217" s="721"/>
      <c r="Q217" s="721"/>
      <c r="R217" s="721"/>
      <c r="S217" s="721"/>
      <c r="T217" s="721"/>
      <c r="U217" s="721"/>
      <c r="V217" s="721"/>
      <c r="W217" s="18"/>
      <c r="X217" s="18"/>
      <c r="Y217" s="18"/>
      <c r="Z217" s="18"/>
    </row>
    <row r="218" ht="15.75" customHeight="1">
      <c r="A218" s="721"/>
      <c r="B218" s="722"/>
      <c r="C218" s="723"/>
      <c r="D218" s="723"/>
      <c r="E218" s="721"/>
      <c r="F218" s="721"/>
      <c r="G218" s="721"/>
      <c r="H218" s="721"/>
      <c r="I218" s="721"/>
      <c r="J218" s="721"/>
      <c r="K218" s="721"/>
      <c r="L218" s="721"/>
      <c r="M218" s="721"/>
      <c r="N218" s="721"/>
      <c r="O218" s="721"/>
      <c r="P218" s="721"/>
      <c r="Q218" s="721"/>
      <c r="R218" s="721"/>
      <c r="S218" s="721"/>
      <c r="T218" s="721"/>
      <c r="U218" s="721"/>
      <c r="V218" s="721"/>
      <c r="W218" s="18"/>
      <c r="X218" s="18"/>
      <c r="Y218" s="18"/>
      <c r="Z218" s="18"/>
    </row>
    <row r="219" ht="15.75" customHeight="1">
      <c r="A219" s="721"/>
      <c r="B219" s="722"/>
      <c r="C219" s="723"/>
      <c r="D219" s="723"/>
      <c r="E219" s="721"/>
      <c r="F219" s="721"/>
      <c r="G219" s="721"/>
      <c r="H219" s="721"/>
      <c r="I219" s="721"/>
      <c r="J219" s="721"/>
      <c r="K219" s="721"/>
      <c r="L219" s="721"/>
      <c r="M219" s="721"/>
      <c r="N219" s="721"/>
      <c r="O219" s="721"/>
      <c r="P219" s="721"/>
      <c r="Q219" s="721"/>
      <c r="R219" s="721"/>
      <c r="S219" s="721"/>
      <c r="T219" s="721"/>
      <c r="U219" s="721"/>
      <c r="V219" s="721"/>
      <c r="W219" s="18"/>
      <c r="X219" s="18"/>
      <c r="Y219" s="18"/>
      <c r="Z219" s="18"/>
    </row>
    <row r="220" ht="15.75" customHeight="1">
      <c r="A220" s="721"/>
      <c r="B220" s="722"/>
      <c r="C220" s="723"/>
      <c r="D220" s="723"/>
      <c r="E220" s="721"/>
      <c r="F220" s="721"/>
      <c r="G220" s="721"/>
      <c r="H220" s="721"/>
      <c r="I220" s="721"/>
      <c r="J220" s="721"/>
      <c r="K220" s="721"/>
      <c r="L220" s="721"/>
      <c r="M220" s="721"/>
      <c r="N220" s="721"/>
      <c r="O220" s="721"/>
      <c r="P220" s="721"/>
      <c r="Q220" s="721"/>
      <c r="R220" s="721"/>
      <c r="S220" s="721"/>
      <c r="T220" s="721"/>
      <c r="U220" s="721"/>
      <c r="V220" s="721"/>
      <c r="W220" s="18"/>
      <c r="X220" s="18"/>
      <c r="Y220" s="18"/>
      <c r="Z220" s="18"/>
    </row>
    <row r="221" ht="15.75" customHeight="1">
      <c r="A221" s="721"/>
      <c r="B221" s="722"/>
      <c r="C221" s="723"/>
      <c r="D221" s="723"/>
      <c r="E221" s="721"/>
      <c r="F221" s="721"/>
      <c r="G221" s="721"/>
      <c r="H221" s="721"/>
      <c r="I221" s="721"/>
      <c r="J221" s="721"/>
      <c r="K221" s="721"/>
      <c r="L221" s="721"/>
      <c r="M221" s="721"/>
      <c r="N221" s="721"/>
      <c r="O221" s="721"/>
      <c r="P221" s="721"/>
      <c r="Q221" s="721"/>
      <c r="R221" s="721"/>
      <c r="S221" s="721"/>
      <c r="T221" s="721"/>
      <c r="U221" s="721"/>
      <c r="V221" s="721"/>
      <c r="W221" s="18"/>
      <c r="X221" s="18"/>
      <c r="Y221" s="18"/>
      <c r="Z221" s="18"/>
    </row>
    <row r="222" ht="15.75" customHeight="1">
      <c r="A222" s="721"/>
      <c r="B222" s="722"/>
      <c r="C222" s="723"/>
      <c r="D222" s="723"/>
      <c r="E222" s="721"/>
      <c r="F222" s="721"/>
      <c r="G222" s="721"/>
      <c r="H222" s="721"/>
      <c r="I222" s="721"/>
      <c r="J222" s="721"/>
      <c r="K222" s="721"/>
      <c r="L222" s="721"/>
      <c r="M222" s="721"/>
      <c r="N222" s="721"/>
      <c r="O222" s="721"/>
      <c r="P222" s="721"/>
      <c r="Q222" s="721"/>
      <c r="R222" s="721"/>
      <c r="S222" s="721"/>
      <c r="T222" s="721"/>
      <c r="U222" s="721"/>
      <c r="V222" s="721"/>
      <c r="W222" s="18"/>
      <c r="X222" s="18"/>
      <c r="Y222" s="18"/>
      <c r="Z222" s="18"/>
    </row>
    <row r="223" ht="15.75" customHeight="1">
      <c r="A223" s="721"/>
      <c r="B223" s="722"/>
      <c r="C223" s="723"/>
      <c r="D223" s="723"/>
      <c r="E223" s="721"/>
      <c r="F223" s="721"/>
      <c r="G223" s="721"/>
      <c r="H223" s="721"/>
      <c r="I223" s="721"/>
      <c r="J223" s="721"/>
      <c r="K223" s="721"/>
      <c r="L223" s="721"/>
      <c r="M223" s="721"/>
      <c r="N223" s="721"/>
      <c r="O223" s="721"/>
      <c r="P223" s="721"/>
      <c r="Q223" s="721"/>
      <c r="R223" s="721"/>
      <c r="S223" s="721"/>
      <c r="T223" s="721"/>
      <c r="U223" s="721"/>
      <c r="V223" s="721"/>
      <c r="W223" s="18"/>
      <c r="X223" s="18"/>
      <c r="Y223" s="18"/>
      <c r="Z223" s="18"/>
    </row>
    <row r="224" ht="15.75" customHeight="1">
      <c r="A224" s="721"/>
      <c r="B224" s="722"/>
      <c r="C224" s="723"/>
      <c r="D224" s="723"/>
      <c r="E224" s="721"/>
      <c r="F224" s="721"/>
      <c r="G224" s="721"/>
      <c r="H224" s="721"/>
      <c r="I224" s="721"/>
      <c r="J224" s="721"/>
      <c r="K224" s="721"/>
      <c r="L224" s="721"/>
      <c r="M224" s="721"/>
      <c r="N224" s="721"/>
      <c r="O224" s="721"/>
      <c r="P224" s="721"/>
      <c r="Q224" s="721"/>
      <c r="R224" s="721"/>
      <c r="S224" s="721"/>
      <c r="T224" s="721"/>
      <c r="U224" s="721"/>
      <c r="V224" s="721"/>
      <c r="W224" s="18"/>
      <c r="X224" s="18"/>
      <c r="Y224" s="18"/>
      <c r="Z224" s="18"/>
    </row>
    <row r="225" ht="15.75" customHeight="1">
      <c r="A225" s="721"/>
      <c r="B225" s="722"/>
      <c r="C225" s="723"/>
      <c r="D225" s="723"/>
      <c r="E225" s="721"/>
      <c r="F225" s="721"/>
      <c r="G225" s="721"/>
      <c r="H225" s="721"/>
      <c r="I225" s="721"/>
      <c r="J225" s="721"/>
      <c r="K225" s="721"/>
      <c r="L225" s="721"/>
      <c r="M225" s="721"/>
      <c r="N225" s="721"/>
      <c r="O225" s="721"/>
      <c r="P225" s="721"/>
      <c r="Q225" s="721"/>
      <c r="R225" s="721"/>
      <c r="S225" s="721"/>
      <c r="T225" s="721"/>
      <c r="U225" s="721"/>
      <c r="V225" s="721"/>
      <c r="W225" s="18"/>
      <c r="X225" s="18"/>
      <c r="Y225" s="18"/>
      <c r="Z225" s="18"/>
    </row>
    <row r="226" ht="15.75" customHeight="1">
      <c r="A226" s="721"/>
      <c r="B226" s="722"/>
      <c r="C226" s="723"/>
      <c r="D226" s="723"/>
      <c r="E226" s="721"/>
      <c r="F226" s="721"/>
      <c r="G226" s="721"/>
      <c r="H226" s="721"/>
      <c r="I226" s="721"/>
      <c r="J226" s="721"/>
      <c r="K226" s="721"/>
      <c r="L226" s="721"/>
      <c r="M226" s="721"/>
      <c r="N226" s="721"/>
      <c r="O226" s="721"/>
      <c r="P226" s="721"/>
      <c r="Q226" s="721"/>
      <c r="R226" s="721"/>
      <c r="S226" s="721"/>
      <c r="T226" s="721"/>
      <c r="U226" s="721"/>
      <c r="V226" s="721"/>
      <c r="W226" s="18"/>
      <c r="X226" s="18"/>
      <c r="Y226" s="18"/>
      <c r="Z226" s="18"/>
    </row>
    <row r="227" ht="15.75" customHeight="1">
      <c r="A227" s="721"/>
      <c r="B227" s="722"/>
      <c r="C227" s="723"/>
      <c r="D227" s="723"/>
      <c r="E227" s="721"/>
      <c r="F227" s="721"/>
      <c r="G227" s="721"/>
      <c r="H227" s="721"/>
      <c r="I227" s="721"/>
      <c r="J227" s="721"/>
      <c r="K227" s="721"/>
      <c r="L227" s="721"/>
      <c r="M227" s="721"/>
      <c r="N227" s="721"/>
      <c r="O227" s="721"/>
      <c r="P227" s="721"/>
      <c r="Q227" s="721"/>
      <c r="R227" s="721"/>
      <c r="S227" s="721"/>
      <c r="T227" s="721"/>
      <c r="U227" s="721"/>
      <c r="V227" s="721"/>
      <c r="W227" s="18"/>
      <c r="X227" s="18"/>
      <c r="Y227" s="18"/>
      <c r="Z227" s="18"/>
    </row>
    <row r="228" ht="15.75" customHeight="1">
      <c r="A228" s="721"/>
      <c r="B228" s="722"/>
      <c r="C228" s="723"/>
      <c r="D228" s="723"/>
      <c r="E228" s="721"/>
      <c r="F228" s="721"/>
      <c r="G228" s="721"/>
      <c r="H228" s="721"/>
      <c r="I228" s="721"/>
      <c r="J228" s="721"/>
      <c r="K228" s="721"/>
      <c r="L228" s="721"/>
      <c r="M228" s="721"/>
      <c r="N228" s="721"/>
      <c r="O228" s="721"/>
      <c r="P228" s="721"/>
      <c r="Q228" s="721"/>
      <c r="R228" s="721"/>
      <c r="S228" s="721"/>
      <c r="T228" s="721"/>
      <c r="U228" s="721"/>
      <c r="V228" s="721"/>
      <c r="W228" s="18"/>
      <c r="X228" s="18"/>
      <c r="Y228" s="18"/>
      <c r="Z228" s="18"/>
    </row>
    <row r="229" ht="15.75" customHeight="1">
      <c r="A229" s="721"/>
      <c r="B229" s="722"/>
      <c r="C229" s="723"/>
      <c r="D229" s="723"/>
      <c r="E229" s="721"/>
      <c r="F229" s="721"/>
      <c r="G229" s="721"/>
      <c r="H229" s="721"/>
      <c r="I229" s="721"/>
      <c r="J229" s="721"/>
      <c r="K229" s="721"/>
      <c r="L229" s="721"/>
      <c r="M229" s="721"/>
      <c r="N229" s="721"/>
      <c r="O229" s="721"/>
      <c r="P229" s="721"/>
      <c r="Q229" s="721"/>
      <c r="R229" s="721"/>
      <c r="S229" s="721"/>
      <c r="T229" s="721"/>
      <c r="U229" s="721"/>
      <c r="V229" s="721"/>
      <c r="W229" s="18"/>
      <c r="X229" s="18"/>
      <c r="Y229" s="18"/>
      <c r="Z229" s="18"/>
    </row>
    <row r="230" ht="15.75" customHeight="1">
      <c r="A230" s="721"/>
      <c r="B230" s="722"/>
      <c r="C230" s="723"/>
      <c r="D230" s="723"/>
      <c r="E230" s="721"/>
      <c r="F230" s="721"/>
      <c r="G230" s="721"/>
      <c r="H230" s="721"/>
      <c r="I230" s="721"/>
      <c r="J230" s="721"/>
      <c r="K230" s="721"/>
      <c r="L230" s="721"/>
      <c r="M230" s="721"/>
      <c r="N230" s="721"/>
      <c r="O230" s="721"/>
      <c r="P230" s="721"/>
      <c r="Q230" s="721"/>
      <c r="R230" s="721"/>
      <c r="S230" s="721"/>
      <c r="T230" s="721"/>
      <c r="U230" s="721"/>
      <c r="V230" s="721"/>
      <c r="W230" s="18"/>
      <c r="X230" s="18"/>
      <c r="Y230" s="18"/>
      <c r="Z230" s="18"/>
    </row>
    <row r="231" ht="15.75" customHeight="1">
      <c r="A231" s="721"/>
      <c r="B231" s="722"/>
      <c r="C231" s="723"/>
      <c r="D231" s="723"/>
      <c r="E231" s="721"/>
      <c r="F231" s="721"/>
      <c r="G231" s="721"/>
      <c r="H231" s="721"/>
      <c r="I231" s="721"/>
      <c r="J231" s="721"/>
      <c r="K231" s="721"/>
      <c r="L231" s="721"/>
      <c r="M231" s="721"/>
      <c r="N231" s="721"/>
      <c r="O231" s="721"/>
      <c r="P231" s="721"/>
      <c r="Q231" s="721"/>
      <c r="R231" s="721"/>
      <c r="S231" s="721"/>
      <c r="T231" s="721"/>
      <c r="U231" s="721"/>
      <c r="V231" s="721"/>
      <c r="W231" s="18"/>
      <c r="X231" s="18"/>
      <c r="Y231" s="18"/>
      <c r="Z231" s="18"/>
    </row>
    <row r="232" ht="15.75" customHeight="1">
      <c r="A232" s="721"/>
      <c r="B232" s="722"/>
      <c r="C232" s="723"/>
      <c r="D232" s="723"/>
      <c r="E232" s="721"/>
      <c r="F232" s="721"/>
      <c r="G232" s="721"/>
      <c r="H232" s="721"/>
      <c r="I232" s="721"/>
      <c r="J232" s="721"/>
      <c r="K232" s="721"/>
      <c r="L232" s="721"/>
      <c r="M232" s="721"/>
      <c r="N232" s="721"/>
      <c r="O232" s="721"/>
      <c r="P232" s="721"/>
      <c r="Q232" s="721"/>
      <c r="R232" s="721"/>
      <c r="S232" s="721"/>
      <c r="T232" s="721"/>
      <c r="U232" s="721"/>
      <c r="V232" s="721"/>
      <c r="W232" s="18"/>
      <c r="X232" s="18"/>
      <c r="Y232" s="18"/>
      <c r="Z232" s="18"/>
    </row>
    <row r="233" ht="15.75" customHeight="1">
      <c r="A233" s="721"/>
      <c r="B233" s="722"/>
      <c r="C233" s="723"/>
      <c r="D233" s="723"/>
      <c r="E233" s="721"/>
      <c r="F233" s="721"/>
      <c r="G233" s="721"/>
      <c r="H233" s="721"/>
      <c r="I233" s="721"/>
      <c r="J233" s="721"/>
      <c r="K233" s="721"/>
      <c r="L233" s="721"/>
      <c r="M233" s="721"/>
      <c r="N233" s="721"/>
      <c r="O233" s="721"/>
      <c r="P233" s="721"/>
      <c r="Q233" s="721"/>
      <c r="R233" s="721"/>
      <c r="S233" s="721"/>
      <c r="T233" s="721"/>
      <c r="U233" s="721"/>
      <c r="V233" s="721"/>
      <c r="W233" s="18"/>
      <c r="X233" s="18"/>
      <c r="Y233" s="18"/>
      <c r="Z233" s="18"/>
    </row>
    <row r="234" ht="15.75" customHeight="1">
      <c r="A234" s="721"/>
      <c r="B234" s="722"/>
      <c r="C234" s="723"/>
      <c r="D234" s="723"/>
      <c r="E234" s="721"/>
      <c r="F234" s="721"/>
      <c r="G234" s="721"/>
      <c r="H234" s="721"/>
      <c r="I234" s="721"/>
      <c r="J234" s="721"/>
      <c r="K234" s="721"/>
      <c r="L234" s="721"/>
      <c r="M234" s="721"/>
      <c r="N234" s="721"/>
      <c r="O234" s="721"/>
      <c r="P234" s="721"/>
      <c r="Q234" s="721"/>
      <c r="R234" s="721"/>
      <c r="S234" s="721"/>
      <c r="T234" s="721"/>
      <c r="U234" s="721"/>
      <c r="V234" s="721"/>
      <c r="W234" s="18"/>
      <c r="X234" s="18"/>
      <c r="Y234" s="18"/>
      <c r="Z234" s="18"/>
    </row>
    <row r="235" ht="15.75" customHeight="1">
      <c r="A235" s="721"/>
      <c r="B235" s="722"/>
      <c r="C235" s="723"/>
      <c r="D235" s="723"/>
      <c r="E235" s="721"/>
      <c r="F235" s="721"/>
      <c r="G235" s="721"/>
      <c r="H235" s="721"/>
      <c r="I235" s="721"/>
      <c r="J235" s="721"/>
      <c r="K235" s="721"/>
      <c r="L235" s="721"/>
      <c r="M235" s="721"/>
      <c r="N235" s="721"/>
      <c r="O235" s="721"/>
      <c r="P235" s="721"/>
      <c r="Q235" s="721"/>
      <c r="R235" s="721"/>
      <c r="S235" s="721"/>
      <c r="T235" s="721"/>
      <c r="U235" s="721"/>
      <c r="V235" s="721"/>
      <c r="W235" s="18"/>
      <c r="X235" s="18"/>
      <c r="Y235" s="18"/>
      <c r="Z235" s="18"/>
    </row>
    <row r="236" ht="15.75" customHeight="1">
      <c r="A236" s="721"/>
      <c r="B236" s="722"/>
      <c r="C236" s="723"/>
      <c r="D236" s="723"/>
      <c r="E236" s="721"/>
      <c r="F236" s="721"/>
      <c r="G236" s="721"/>
      <c r="H236" s="721"/>
      <c r="I236" s="721"/>
      <c r="J236" s="721"/>
      <c r="K236" s="721"/>
      <c r="L236" s="721"/>
      <c r="M236" s="721"/>
      <c r="N236" s="721"/>
      <c r="O236" s="721"/>
      <c r="P236" s="721"/>
      <c r="Q236" s="721"/>
      <c r="R236" s="721"/>
      <c r="S236" s="721"/>
      <c r="T236" s="721"/>
      <c r="U236" s="721"/>
      <c r="V236" s="721"/>
      <c r="W236" s="18"/>
      <c r="X236" s="18"/>
      <c r="Y236" s="18"/>
      <c r="Z236" s="18"/>
    </row>
    <row r="237" ht="15.75" customHeight="1">
      <c r="A237" s="721"/>
      <c r="B237" s="722"/>
      <c r="C237" s="723"/>
      <c r="D237" s="723"/>
      <c r="E237" s="721"/>
      <c r="F237" s="721"/>
      <c r="G237" s="721"/>
      <c r="H237" s="721"/>
      <c r="I237" s="721"/>
      <c r="J237" s="721"/>
      <c r="K237" s="721"/>
      <c r="L237" s="721"/>
      <c r="M237" s="721"/>
      <c r="N237" s="721"/>
      <c r="O237" s="721"/>
      <c r="P237" s="721"/>
      <c r="Q237" s="721"/>
      <c r="R237" s="721"/>
      <c r="S237" s="721"/>
      <c r="T237" s="721"/>
      <c r="U237" s="721"/>
      <c r="V237" s="721"/>
      <c r="W237" s="18"/>
      <c r="X237" s="18"/>
      <c r="Y237" s="18"/>
      <c r="Z237" s="18"/>
    </row>
    <row r="238" ht="15.75" customHeight="1">
      <c r="A238" s="721"/>
      <c r="B238" s="722"/>
      <c r="C238" s="723"/>
      <c r="D238" s="723"/>
      <c r="E238" s="721"/>
      <c r="F238" s="721"/>
      <c r="G238" s="721"/>
      <c r="H238" s="721"/>
      <c r="I238" s="721"/>
      <c r="J238" s="721"/>
      <c r="K238" s="721"/>
      <c r="L238" s="721"/>
      <c r="M238" s="721"/>
      <c r="N238" s="721"/>
      <c r="O238" s="721"/>
      <c r="P238" s="721"/>
      <c r="Q238" s="721"/>
      <c r="R238" s="721"/>
      <c r="S238" s="721"/>
      <c r="T238" s="721"/>
      <c r="U238" s="721"/>
      <c r="V238" s="721"/>
      <c r="W238" s="18"/>
      <c r="X238" s="18"/>
      <c r="Y238" s="18"/>
      <c r="Z238" s="18"/>
    </row>
    <row r="239" ht="15.75" customHeight="1">
      <c r="A239" s="721"/>
      <c r="B239" s="722"/>
      <c r="C239" s="723"/>
      <c r="D239" s="723"/>
      <c r="E239" s="721"/>
      <c r="F239" s="721"/>
      <c r="G239" s="721"/>
      <c r="H239" s="721"/>
      <c r="I239" s="721"/>
      <c r="J239" s="721"/>
      <c r="K239" s="721"/>
      <c r="L239" s="721"/>
      <c r="M239" s="721"/>
      <c r="N239" s="721"/>
      <c r="O239" s="721"/>
      <c r="P239" s="721"/>
      <c r="Q239" s="721"/>
      <c r="R239" s="721"/>
      <c r="S239" s="721"/>
      <c r="T239" s="721"/>
      <c r="U239" s="721"/>
      <c r="V239" s="721"/>
      <c r="W239" s="18"/>
      <c r="X239" s="18"/>
      <c r="Y239" s="18"/>
      <c r="Z239" s="18"/>
    </row>
    <row r="240" ht="15.75" customHeight="1">
      <c r="A240" s="721"/>
      <c r="B240" s="722"/>
      <c r="C240" s="723"/>
      <c r="D240" s="723"/>
      <c r="E240" s="721"/>
      <c r="F240" s="721"/>
      <c r="G240" s="721"/>
      <c r="H240" s="721"/>
      <c r="I240" s="721"/>
      <c r="J240" s="721"/>
      <c r="K240" s="721"/>
      <c r="L240" s="721"/>
      <c r="M240" s="721"/>
      <c r="N240" s="721"/>
      <c r="O240" s="721"/>
      <c r="P240" s="721"/>
      <c r="Q240" s="721"/>
      <c r="R240" s="721"/>
      <c r="S240" s="721"/>
      <c r="T240" s="721"/>
      <c r="U240" s="721"/>
      <c r="V240" s="721"/>
      <c r="W240" s="18"/>
      <c r="X240" s="18"/>
      <c r="Y240" s="18"/>
      <c r="Z240" s="18"/>
    </row>
    <row r="241" ht="15.75" customHeight="1">
      <c r="A241" s="721"/>
      <c r="B241" s="722"/>
      <c r="C241" s="723"/>
      <c r="D241" s="723"/>
      <c r="E241" s="721"/>
      <c r="F241" s="721"/>
      <c r="G241" s="721"/>
      <c r="H241" s="721"/>
      <c r="I241" s="721"/>
      <c r="J241" s="721"/>
      <c r="K241" s="721"/>
      <c r="L241" s="721"/>
      <c r="M241" s="721"/>
      <c r="N241" s="721"/>
      <c r="O241" s="721"/>
      <c r="P241" s="721"/>
      <c r="Q241" s="721"/>
      <c r="R241" s="721"/>
      <c r="S241" s="721"/>
      <c r="T241" s="721"/>
      <c r="U241" s="721"/>
      <c r="V241" s="721"/>
      <c r="W241" s="18"/>
      <c r="X241" s="18"/>
      <c r="Y241" s="18"/>
      <c r="Z241" s="18"/>
    </row>
    <row r="242" ht="15.75" customHeight="1">
      <c r="A242" s="721"/>
      <c r="B242" s="722"/>
      <c r="C242" s="723"/>
      <c r="D242" s="723"/>
      <c r="E242" s="721"/>
      <c r="F242" s="721"/>
      <c r="G242" s="721"/>
      <c r="H242" s="721"/>
      <c r="I242" s="721"/>
      <c r="J242" s="721"/>
      <c r="K242" s="721"/>
      <c r="L242" s="721"/>
      <c r="M242" s="721"/>
      <c r="N242" s="721"/>
      <c r="O242" s="721"/>
      <c r="P242" s="721"/>
      <c r="Q242" s="721"/>
      <c r="R242" s="721"/>
      <c r="S242" s="721"/>
      <c r="T242" s="721"/>
      <c r="U242" s="721"/>
      <c r="V242" s="721"/>
      <c r="W242" s="18"/>
      <c r="X242" s="18"/>
      <c r="Y242" s="18"/>
      <c r="Z242" s="18"/>
    </row>
    <row r="243" ht="15.75" customHeight="1">
      <c r="A243" s="721"/>
      <c r="B243" s="722"/>
      <c r="C243" s="723"/>
      <c r="D243" s="723"/>
      <c r="E243" s="721"/>
      <c r="F243" s="721"/>
      <c r="G243" s="721"/>
      <c r="H243" s="721"/>
      <c r="I243" s="721"/>
      <c r="J243" s="721"/>
      <c r="K243" s="721"/>
      <c r="L243" s="721"/>
      <c r="M243" s="721"/>
      <c r="N243" s="721"/>
      <c r="O243" s="721"/>
      <c r="P243" s="721"/>
      <c r="Q243" s="721"/>
      <c r="R243" s="721"/>
      <c r="S243" s="721"/>
      <c r="T243" s="721"/>
      <c r="U243" s="721"/>
      <c r="V243" s="721"/>
      <c r="W243" s="18"/>
      <c r="X243" s="18"/>
      <c r="Y243" s="18"/>
      <c r="Z243" s="18"/>
    </row>
    <row r="244" ht="15.75" customHeight="1">
      <c r="A244" s="721"/>
      <c r="B244" s="722"/>
      <c r="C244" s="723"/>
      <c r="D244" s="723"/>
      <c r="E244" s="721"/>
      <c r="F244" s="721"/>
      <c r="G244" s="721"/>
      <c r="H244" s="721"/>
      <c r="I244" s="721"/>
      <c r="J244" s="721"/>
      <c r="K244" s="721"/>
      <c r="L244" s="721"/>
      <c r="M244" s="721"/>
      <c r="N244" s="721"/>
      <c r="O244" s="721"/>
      <c r="P244" s="721"/>
      <c r="Q244" s="721"/>
      <c r="R244" s="721"/>
      <c r="S244" s="721"/>
      <c r="T244" s="721"/>
      <c r="U244" s="721"/>
      <c r="V244" s="721"/>
      <c r="W244" s="18"/>
      <c r="X244" s="18"/>
      <c r="Y244" s="18"/>
      <c r="Z244" s="18"/>
    </row>
    <row r="245" ht="15.75" customHeight="1">
      <c r="A245" s="721"/>
      <c r="B245" s="722"/>
      <c r="C245" s="723"/>
      <c r="D245" s="723"/>
      <c r="E245" s="721"/>
      <c r="F245" s="721"/>
      <c r="G245" s="721"/>
      <c r="H245" s="721"/>
      <c r="I245" s="721"/>
      <c r="J245" s="721"/>
      <c r="K245" s="721"/>
      <c r="L245" s="721"/>
      <c r="M245" s="721"/>
      <c r="N245" s="721"/>
      <c r="O245" s="721"/>
      <c r="P245" s="721"/>
      <c r="Q245" s="721"/>
      <c r="R245" s="721"/>
      <c r="S245" s="721"/>
      <c r="T245" s="721"/>
      <c r="U245" s="721"/>
      <c r="V245" s="721"/>
      <c r="W245" s="18"/>
      <c r="X245" s="18"/>
      <c r="Y245" s="18"/>
      <c r="Z245" s="18"/>
    </row>
    <row r="246" ht="15.75" customHeight="1">
      <c r="A246" s="721"/>
      <c r="B246" s="722"/>
      <c r="C246" s="723"/>
      <c r="D246" s="723"/>
      <c r="E246" s="721"/>
      <c r="F246" s="721"/>
      <c r="G246" s="721"/>
      <c r="H246" s="721"/>
      <c r="I246" s="721"/>
      <c r="J246" s="721"/>
      <c r="K246" s="721"/>
      <c r="L246" s="721"/>
      <c r="M246" s="721"/>
      <c r="N246" s="721"/>
      <c r="O246" s="721"/>
      <c r="P246" s="721"/>
      <c r="Q246" s="721"/>
      <c r="R246" s="721"/>
      <c r="S246" s="721"/>
      <c r="T246" s="721"/>
      <c r="U246" s="721"/>
      <c r="V246" s="721"/>
      <c r="W246" s="18"/>
      <c r="X246" s="18"/>
      <c r="Y246" s="18"/>
      <c r="Z246" s="18"/>
    </row>
    <row r="247" ht="15.75" customHeight="1">
      <c r="A247" s="721"/>
      <c r="B247" s="722"/>
      <c r="C247" s="723"/>
      <c r="D247" s="723"/>
      <c r="E247" s="721"/>
      <c r="F247" s="721"/>
      <c r="G247" s="721"/>
      <c r="H247" s="721"/>
      <c r="I247" s="721"/>
      <c r="J247" s="721"/>
      <c r="K247" s="721"/>
      <c r="L247" s="721"/>
      <c r="M247" s="721"/>
      <c r="N247" s="721"/>
      <c r="O247" s="721"/>
      <c r="P247" s="721"/>
      <c r="Q247" s="721"/>
      <c r="R247" s="721"/>
      <c r="S247" s="721"/>
      <c r="T247" s="721"/>
      <c r="U247" s="721"/>
      <c r="V247" s="721"/>
      <c r="W247" s="18"/>
      <c r="X247" s="18"/>
      <c r="Y247" s="18"/>
      <c r="Z247" s="18"/>
    </row>
    <row r="248" ht="15.75" customHeight="1">
      <c r="A248" s="721"/>
      <c r="B248" s="722"/>
      <c r="C248" s="723"/>
      <c r="D248" s="723"/>
      <c r="E248" s="721"/>
      <c r="F248" s="721"/>
      <c r="G248" s="721"/>
      <c r="H248" s="721"/>
      <c r="I248" s="721"/>
      <c r="J248" s="721"/>
      <c r="K248" s="721"/>
      <c r="L248" s="721"/>
      <c r="M248" s="721"/>
      <c r="N248" s="721"/>
      <c r="O248" s="721"/>
      <c r="P248" s="721"/>
      <c r="Q248" s="721"/>
      <c r="R248" s="721"/>
      <c r="S248" s="721"/>
      <c r="T248" s="721"/>
      <c r="U248" s="721"/>
      <c r="V248" s="721"/>
      <c r="W248" s="18"/>
      <c r="X248" s="18"/>
      <c r="Y248" s="18"/>
      <c r="Z248" s="18"/>
    </row>
    <row r="249" ht="15.75" customHeight="1">
      <c r="A249" s="721"/>
      <c r="B249" s="722"/>
      <c r="C249" s="723"/>
      <c r="D249" s="723"/>
      <c r="E249" s="721"/>
      <c r="F249" s="721"/>
      <c r="G249" s="721"/>
      <c r="H249" s="721"/>
      <c r="I249" s="721"/>
      <c r="J249" s="721"/>
      <c r="K249" s="721"/>
      <c r="L249" s="721"/>
      <c r="M249" s="721"/>
      <c r="N249" s="721"/>
      <c r="O249" s="721"/>
      <c r="P249" s="721"/>
      <c r="Q249" s="721"/>
      <c r="R249" s="721"/>
      <c r="S249" s="721"/>
      <c r="T249" s="721"/>
      <c r="U249" s="721"/>
      <c r="V249" s="721"/>
      <c r="W249" s="18"/>
      <c r="X249" s="18"/>
      <c r="Y249" s="18"/>
      <c r="Z249" s="18"/>
    </row>
    <row r="250" ht="15.75" customHeight="1">
      <c r="A250" s="721"/>
      <c r="B250" s="722"/>
      <c r="C250" s="723"/>
      <c r="D250" s="723"/>
      <c r="E250" s="721"/>
      <c r="F250" s="721"/>
      <c r="G250" s="721"/>
      <c r="H250" s="721"/>
      <c r="I250" s="721"/>
      <c r="J250" s="721"/>
      <c r="K250" s="721"/>
      <c r="L250" s="721"/>
      <c r="M250" s="721"/>
      <c r="N250" s="721"/>
      <c r="O250" s="721"/>
      <c r="P250" s="721"/>
      <c r="Q250" s="721"/>
      <c r="R250" s="721"/>
      <c r="S250" s="721"/>
      <c r="T250" s="721"/>
      <c r="U250" s="721"/>
      <c r="V250" s="721"/>
      <c r="W250" s="18"/>
      <c r="X250" s="18"/>
      <c r="Y250" s="18"/>
      <c r="Z250" s="18"/>
    </row>
    <row r="251" ht="15.75" customHeight="1">
      <c r="A251" s="721"/>
      <c r="B251" s="722"/>
      <c r="C251" s="723"/>
      <c r="D251" s="723"/>
      <c r="E251" s="721"/>
      <c r="F251" s="721"/>
      <c r="G251" s="721"/>
      <c r="H251" s="721"/>
      <c r="I251" s="721"/>
      <c r="J251" s="721"/>
      <c r="K251" s="721"/>
      <c r="L251" s="721"/>
      <c r="M251" s="721"/>
      <c r="N251" s="721"/>
      <c r="O251" s="721"/>
      <c r="P251" s="721"/>
      <c r="Q251" s="721"/>
      <c r="R251" s="721"/>
      <c r="S251" s="721"/>
      <c r="T251" s="721"/>
      <c r="U251" s="721"/>
      <c r="V251" s="721"/>
      <c r="W251" s="18"/>
      <c r="X251" s="18"/>
      <c r="Y251" s="18"/>
      <c r="Z251" s="18"/>
    </row>
    <row r="252" ht="15.75" customHeight="1">
      <c r="A252" s="721"/>
      <c r="B252" s="722"/>
      <c r="C252" s="723"/>
      <c r="D252" s="723"/>
      <c r="E252" s="721"/>
      <c r="F252" s="721"/>
      <c r="G252" s="721"/>
      <c r="H252" s="721"/>
      <c r="I252" s="721"/>
      <c r="J252" s="721"/>
      <c r="K252" s="721"/>
      <c r="L252" s="721"/>
      <c r="M252" s="721"/>
      <c r="N252" s="721"/>
      <c r="O252" s="721"/>
      <c r="P252" s="721"/>
      <c r="Q252" s="721"/>
      <c r="R252" s="721"/>
      <c r="S252" s="721"/>
      <c r="T252" s="721"/>
      <c r="U252" s="721"/>
      <c r="V252" s="721"/>
      <c r="W252" s="18"/>
      <c r="X252" s="18"/>
      <c r="Y252" s="18"/>
      <c r="Z252" s="18"/>
    </row>
    <row r="253" ht="15.75" customHeight="1">
      <c r="A253" s="721"/>
      <c r="B253" s="722"/>
      <c r="C253" s="723"/>
      <c r="D253" s="723"/>
      <c r="E253" s="721"/>
      <c r="F253" s="721"/>
      <c r="G253" s="721"/>
      <c r="H253" s="721"/>
      <c r="I253" s="721"/>
      <c r="J253" s="721"/>
      <c r="K253" s="721"/>
      <c r="L253" s="721"/>
      <c r="M253" s="721"/>
      <c r="N253" s="721"/>
      <c r="O253" s="721"/>
      <c r="P253" s="721"/>
      <c r="Q253" s="721"/>
      <c r="R253" s="721"/>
      <c r="S253" s="721"/>
      <c r="T253" s="721"/>
      <c r="U253" s="721"/>
      <c r="V253" s="721"/>
      <c r="W253" s="18"/>
      <c r="X253" s="18"/>
      <c r="Y253" s="18"/>
      <c r="Z253" s="18"/>
    </row>
    <row r="254" ht="15.75" customHeight="1">
      <c r="A254" s="721"/>
      <c r="B254" s="722"/>
      <c r="C254" s="723"/>
      <c r="D254" s="723"/>
      <c r="E254" s="721"/>
      <c r="F254" s="721"/>
      <c r="G254" s="721"/>
      <c r="H254" s="721"/>
      <c r="I254" s="721"/>
      <c r="J254" s="721"/>
      <c r="K254" s="721"/>
      <c r="L254" s="721"/>
      <c r="M254" s="721"/>
      <c r="N254" s="721"/>
      <c r="O254" s="721"/>
      <c r="P254" s="721"/>
      <c r="Q254" s="721"/>
      <c r="R254" s="721"/>
      <c r="S254" s="721"/>
      <c r="T254" s="721"/>
      <c r="U254" s="721"/>
      <c r="V254" s="721"/>
      <c r="W254" s="18"/>
      <c r="X254" s="18"/>
      <c r="Y254" s="18"/>
      <c r="Z254" s="18"/>
    </row>
    <row r="255" ht="15.75" customHeight="1">
      <c r="A255" s="721"/>
      <c r="B255" s="722"/>
      <c r="C255" s="723"/>
      <c r="D255" s="723"/>
      <c r="E255" s="721"/>
      <c r="F255" s="721"/>
      <c r="G255" s="721"/>
      <c r="H255" s="721"/>
      <c r="I255" s="721"/>
      <c r="J255" s="721"/>
      <c r="K255" s="721"/>
      <c r="L255" s="721"/>
      <c r="M255" s="721"/>
      <c r="N255" s="721"/>
      <c r="O255" s="721"/>
      <c r="P255" s="721"/>
      <c r="Q255" s="721"/>
      <c r="R255" s="721"/>
      <c r="S255" s="721"/>
      <c r="T255" s="721"/>
      <c r="U255" s="721"/>
      <c r="V255" s="721"/>
      <c r="W255" s="18"/>
      <c r="X255" s="18"/>
      <c r="Y255" s="18"/>
      <c r="Z255" s="18"/>
    </row>
    <row r="256" ht="15.75" customHeight="1">
      <c r="A256" s="721"/>
      <c r="B256" s="722"/>
      <c r="C256" s="723"/>
      <c r="D256" s="723"/>
      <c r="E256" s="721"/>
      <c r="F256" s="721"/>
      <c r="G256" s="721"/>
      <c r="H256" s="721"/>
      <c r="I256" s="721"/>
      <c r="J256" s="721"/>
      <c r="K256" s="721"/>
      <c r="L256" s="721"/>
      <c r="M256" s="721"/>
      <c r="N256" s="721"/>
      <c r="O256" s="721"/>
      <c r="P256" s="721"/>
      <c r="Q256" s="721"/>
      <c r="R256" s="721"/>
      <c r="S256" s="721"/>
      <c r="T256" s="721"/>
      <c r="U256" s="721"/>
      <c r="V256" s="721"/>
      <c r="W256" s="18"/>
      <c r="X256" s="18"/>
      <c r="Y256" s="18"/>
      <c r="Z256" s="18"/>
    </row>
    <row r="257" ht="15.75" customHeight="1">
      <c r="A257" s="721"/>
      <c r="B257" s="722"/>
      <c r="C257" s="723"/>
      <c r="D257" s="723"/>
      <c r="E257" s="721"/>
      <c r="F257" s="721"/>
      <c r="G257" s="721"/>
      <c r="H257" s="721"/>
      <c r="I257" s="721"/>
      <c r="J257" s="721"/>
      <c r="K257" s="721"/>
      <c r="L257" s="721"/>
      <c r="M257" s="721"/>
      <c r="N257" s="721"/>
      <c r="O257" s="721"/>
      <c r="P257" s="721"/>
      <c r="Q257" s="721"/>
      <c r="R257" s="721"/>
      <c r="S257" s="721"/>
      <c r="T257" s="721"/>
      <c r="U257" s="721"/>
      <c r="V257" s="721"/>
      <c r="W257" s="18"/>
      <c r="X257" s="18"/>
      <c r="Y257" s="18"/>
      <c r="Z257" s="18"/>
    </row>
    <row r="258" ht="15.75" customHeight="1">
      <c r="A258" s="721"/>
      <c r="B258" s="722"/>
      <c r="C258" s="723"/>
      <c r="D258" s="723"/>
      <c r="E258" s="721"/>
      <c r="F258" s="721"/>
      <c r="G258" s="721"/>
      <c r="H258" s="721"/>
      <c r="I258" s="721"/>
      <c r="J258" s="721"/>
      <c r="K258" s="721"/>
      <c r="L258" s="721"/>
      <c r="M258" s="721"/>
      <c r="N258" s="721"/>
      <c r="O258" s="721"/>
      <c r="P258" s="721"/>
      <c r="Q258" s="721"/>
      <c r="R258" s="721"/>
      <c r="S258" s="721"/>
      <c r="T258" s="721"/>
      <c r="U258" s="721"/>
      <c r="V258" s="721"/>
      <c r="W258" s="18"/>
      <c r="X258" s="18"/>
      <c r="Y258" s="18"/>
      <c r="Z258" s="18"/>
    </row>
    <row r="259" ht="15.75" customHeight="1">
      <c r="A259" s="721"/>
      <c r="B259" s="722"/>
      <c r="C259" s="723"/>
      <c r="D259" s="723"/>
      <c r="E259" s="721"/>
      <c r="F259" s="721"/>
      <c r="G259" s="721"/>
      <c r="H259" s="721"/>
      <c r="I259" s="721"/>
      <c r="J259" s="721"/>
      <c r="K259" s="721"/>
      <c r="L259" s="721"/>
      <c r="M259" s="721"/>
      <c r="N259" s="721"/>
      <c r="O259" s="721"/>
      <c r="P259" s="721"/>
      <c r="Q259" s="721"/>
      <c r="R259" s="721"/>
      <c r="S259" s="721"/>
      <c r="T259" s="721"/>
      <c r="U259" s="721"/>
      <c r="V259" s="721"/>
      <c r="W259" s="18"/>
      <c r="X259" s="18"/>
      <c r="Y259" s="18"/>
      <c r="Z259" s="18"/>
    </row>
    <row r="260" ht="15.75" customHeight="1">
      <c r="A260" s="721"/>
      <c r="B260" s="722"/>
      <c r="C260" s="723"/>
      <c r="D260" s="723"/>
      <c r="E260" s="721"/>
      <c r="F260" s="721"/>
      <c r="G260" s="721"/>
      <c r="H260" s="721"/>
      <c r="I260" s="721"/>
      <c r="J260" s="721"/>
      <c r="K260" s="721"/>
      <c r="L260" s="721"/>
      <c r="M260" s="721"/>
      <c r="N260" s="721"/>
      <c r="O260" s="721"/>
      <c r="P260" s="721"/>
      <c r="Q260" s="721"/>
      <c r="R260" s="721"/>
      <c r="S260" s="721"/>
      <c r="T260" s="721"/>
      <c r="U260" s="721"/>
      <c r="V260" s="721"/>
      <c r="W260" s="18"/>
      <c r="X260" s="18"/>
      <c r="Y260" s="18"/>
      <c r="Z260" s="18"/>
    </row>
    <row r="261" ht="15.75" customHeight="1">
      <c r="A261" s="721"/>
      <c r="B261" s="722"/>
      <c r="C261" s="723"/>
      <c r="D261" s="723"/>
      <c r="E261" s="721"/>
      <c r="F261" s="721"/>
      <c r="G261" s="721"/>
      <c r="H261" s="721"/>
      <c r="I261" s="721"/>
      <c r="J261" s="721"/>
      <c r="K261" s="721"/>
      <c r="L261" s="721"/>
      <c r="M261" s="721"/>
      <c r="N261" s="721"/>
      <c r="O261" s="721"/>
      <c r="P261" s="721"/>
      <c r="Q261" s="721"/>
      <c r="R261" s="721"/>
      <c r="S261" s="721"/>
      <c r="T261" s="721"/>
      <c r="U261" s="721"/>
      <c r="V261" s="721"/>
      <c r="W261" s="18"/>
      <c r="X261" s="18"/>
      <c r="Y261" s="18"/>
      <c r="Z261" s="18"/>
    </row>
    <row r="262" ht="15.75" customHeight="1">
      <c r="A262" s="721"/>
      <c r="B262" s="722"/>
      <c r="C262" s="723"/>
      <c r="D262" s="723"/>
      <c r="E262" s="721"/>
      <c r="F262" s="721"/>
      <c r="G262" s="721"/>
      <c r="H262" s="721"/>
      <c r="I262" s="721"/>
      <c r="J262" s="721"/>
      <c r="K262" s="721"/>
      <c r="L262" s="721"/>
      <c r="M262" s="721"/>
      <c r="N262" s="721"/>
      <c r="O262" s="721"/>
      <c r="P262" s="721"/>
      <c r="Q262" s="721"/>
      <c r="R262" s="721"/>
      <c r="S262" s="721"/>
      <c r="T262" s="721"/>
      <c r="U262" s="721"/>
      <c r="V262" s="721"/>
      <c r="W262" s="18"/>
      <c r="X262" s="18"/>
      <c r="Y262" s="18"/>
      <c r="Z262" s="18"/>
    </row>
    <row r="263" ht="15.75" customHeight="1">
      <c r="A263" s="721"/>
      <c r="B263" s="722"/>
      <c r="C263" s="723"/>
      <c r="D263" s="723"/>
      <c r="E263" s="721"/>
      <c r="F263" s="721"/>
      <c r="G263" s="721"/>
      <c r="H263" s="721"/>
      <c r="I263" s="721"/>
      <c r="J263" s="721"/>
      <c r="K263" s="721"/>
      <c r="L263" s="721"/>
      <c r="M263" s="721"/>
      <c r="N263" s="721"/>
      <c r="O263" s="721"/>
      <c r="P263" s="721"/>
      <c r="Q263" s="721"/>
      <c r="R263" s="721"/>
      <c r="S263" s="721"/>
      <c r="T263" s="721"/>
      <c r="U263" s="721"/>
      <c r="V263" s="721"/>
      <c r="W263" s="18"/>
      <c r="X263" s="18"/>
      <c r="Y263" s="18"/>
      <c r="Z263" s="18"/>
    </row>
    <row r="264" ht="15.75" customHeight="1">
      <c r="A264" s="721"/>
      <c r="B264" s="722"/>
      <c r="C264" s="723"/>
      <c r="D264" s="723"/>
      <c r="E264" s="721"/>
      <c r="F264" s="721"/>
      <c r="G264" s="721"/>
      <c r="H264" s="721"/>
      <c r="I264" s="721"/>
      <c r="J264" s="721"/>
      <c r="K264" s="721"/>
      <c r="L264" s="721"/>
      <c r="M264" s="721"/>
      <c r="N264" s="721"/>
      <c r="O264" s="721"/>
      <c r="P264" s="721"/>
      <c r="Q264" s="721"/>
      <c r="R264" s="721"/>
      <c r="S264" s="721"/>
      <c r="T264" s="721"/>
      <c r="U264" s="721"/>
      <c r="V264" s="721"/>
      <c r="W264" s="18"/>
      <c r="X264" s="18"/>
      <c r="Y264" s="18"/>
      <c r="Z264" s="18"/>
    </row>
    <row r="265" ht="15.75" customHeight="1">
      <c r="A265" s="721"/>
      <c r="B265" s="722"/>
      <c r="C265" s="723"/>
      <c r="D265" s="723"/>
      <c r="E265" s="721"/>
      <c r="F265" s="721"/>
      <c r="G265" s="721"/>
      <c r="H265" s="721"/>
      <c r="I265" s="721"/>
      <c r="J265" s="721"/>
      <c r="K265" s="721"/>
      <c r="L265" s="721"/>
      <c r="M265" s="721"/>
      <c r="N265" s="721"/>
      <c r="O265" s="721"/>
      <c r="P265" s="721"/>
      <c r="Q265" s="721"/>
      <c r="R265" s="721"/>
      <c r="S265" s="721"/>
      <c r="T265" s="721"/>
      <c r="U265" s="721"/>
      <c r="V265" s="721"/>
      <c r="W265" s="18"/>
      <c r="X265" s="18"/>
      <c r="Y265" s="18"/>
      <c r="Z265" s="18"/>
    </row>
    <row r="266" ht="15.75" customHeight="1">
      <c r="A266" s="721"/>
      <c r="B266" s="722"/>
      <c r="C266" s="723"/>
      <c r="D266" s="723"/>
      <c r="E266" s="721"/>
      <c r="F266" s="721"/>
      <c r="G266" s="721"/>
      <c r="H266" s="721"/>
      <c r="I266" s="721"/>
      <c r="J266" s="721"/>
      <c r="K266" s="721"/>
      <c r="L266" s="721"/>
      <c r="M266" s="721"/>
      <c r="N266" s="721"/>
      <c r="O266" s="721"/>
      <c r="P266" s="721"/>
      <c r="Q266" s="721"/>
      <c r="R266" s="721"/>
      <c r="S266" s="721"/>
      <c r="T266" s="721"/>
      <c r="U266" s="721"/>
      <c r="V266" s="721"/>
      <c r="W266" s="18"/>
      <c r="X266" s="18"/>
      <c r="Y266" s="18"/>
      <c r="Z266" s="18"/>
    </row>
    <row r="267" ht="15.75" customHeight="1">
      <c r="A267" s="721"/>
      <c r="B267" s="722"/>
      <c r="C267" s="723"/>
      <c r="D267" s="723"/>
      <c r="E267" s="721"/>
      <c r="F267" s="721"/>
      <c r="G267" s="721"/>
      <c r="H267" s="721"/>
      <c r="I267" s="721"/>
      <c r="J267" s="721"/>
      <c r="K267" s="721"/>
      <c r="L267" s="721"/>
      <c r="M267" s="721"/>
      <c r="N267" s="721"/>
      <c r="O267" s="721"/>
      <c r="P267" s="721"/>
      <c r="Q267" s="721"/>
      <c r="R267" s="721"/>
      <c r="S267" s="721"/>
      <c r="T267" s="721"/>
      <c r="U267" s="721"/>
      <c r="V267" s="721"/>
      <c r="W267" s="18"/>
      <c r="X267" s="18"/>
      <c r="Y267" s="18"/>
      <c r="Z267" s="18"/>
    </row>
    <row r="268" ht="15.75" customHeight="1">
      <c r="A268" s="721"/>
      <c r="B268" s="722"/>
      <c r="C268" s="723"/>
      <c r="D268" s="723"/>
      <c r="E268" s="721"/>
      <c r="F268" s="721"/>
      <c r="G268" s="721"/>
      <c r="H268" s="721"/>
      <c r="I268" s="721"/>
      <c r="J268" s="721"/>
      <c r="K268" s="721"/>
      <c r="L268" s="721"/>
      <c r="M268" s="721"/>
      <c r="N268" s="721"/>
      <c r="O268" s="721"/>
      <c r="P268" s="721"/>
      <c r="Q268" s="721"/>
      <c r="R268" s="721"/>
      <c r="S268" s="721"/>
      <c r="T268" s="721"/>
      <c r="U268" s="721"/>
      <c r="V268" s="721"/>
      <c r="W268" s="18"/>
      <c r="X268" s="18"/>
      <c r="Y268" s="18"/>
      <c r="Z268" s="18"/>
    </row>
    <row r="269" ht="15.75" customHeight="1">
      <c r="A269" s="721"/>
      <c r="B269" s="722"/>
      <c r="C269" s="723"/>
      <c r="D269" s="723"/>
      <c r="E269" s="721"/>
      <c r="F269" s="721"/>
      <c r="G269" s="721"/>
      <c r="H269" s="721"/>
      <c r="I269" s="721"/>
      <c r="J269" s="721"/>
      <c r="K269" s="721"/>
      <c r="L269" s="721"/>
      <c r="M269" s="721"/>
      <c r="N269" s="721"/>
      <c r="O269" s="721"/>
      <c r="P269" s="721"/>
      <c r="Q269" s="721"/>
      <c r="R269" s="721"/>
      <c r="S269" s="721"/>
      <c r="T269" s="721"/>
      <c r="U269" s="721"/>
      <c r="V269" s="721"/>
      <c r="W269" s="18"/>
      <c r="X269" s="18"/>
      <c r="Y269" s="18"/>
      <c r="Z269" s="18"/>
    </row>
    <row r="270" ht="15.75" customHeight="1">
      <c r="A270" s="721"/>
      <c r="B270" s="722"/>
      <c r="C270" s="723"/>
      <c r="D270" s="723"/>
      <c r="E270" s="721"/>
      <c r="F270" s="721"/>
      <c r="G270" s="721"/>
      <c r="H270" s="721"/>
      <c r="I270" s="721"/>
      <c r="J270" s="721"/>
      <c r="K270" s="721"/>
      <c r="L270" s="721"/>
      <c r="M270" s="721"/>
      <c r="N270" s="721"/>
      <c r="O270" s="721"/>
      <c r="P270" s="721"/>
      <c r="Q270" s="721"/>
      <c r="R270" s="721"/>
      <c r="S270" s="721"/>
      <c r="T270" s="721"/>
      <c r="U270" s="721"/>
      <c r="V270" s="721"/>
      <c r="W270" s="18"/>
      <c r="X270" s="18"/>
      <c r="Y270" s="18"/>
      <c r="Z270" s="18"/>
    </row>
    <row r="271" ht="15.75" customHeight="1">
      <c r="A271" s="721"/>
      <c r="B271" s="722"/>
      <c r="C271" s="723"/>
      <c r="D271" s="723"/>
      <c r="E271" s="721"/>
      <c r="F271" s="721"/>
      <c r="G271" s="721"/>
      <c r="H271" s="721"/>
      <c r="I271" s="721"/>
      <c r="J271" s="721"/>
      <c r="K271" s="721"/>
      <c r="L271" s="721"/>
      <c r="M271" s="721"/>
      <c r="N271" s="721"/>
      <c r="O271" s="721"/>
      <c r="P271" s="721"/>
      <c r="Q271" s="721"/>
      <c r="R271" s="721"/>
      <c r="S271" s="721"/>
      <c r="T271" s="721"/>
      <c r="U271" s="721"/>
      <c r="V271" s="721"/>
      <c r="W271" s="18"/>
      <c r="X271" s="18"/>
      <c r="Y271" s="18"/>
      <c r="Z271" s="18"/>
    </row>
    <row r="272" ht="15.75" customHeight="1">
      <c r="A272" s="721"/>
      <c r="B272" s="722"/>
      <c r="C272" s="723"/>
      <c r="D272" s="723"/>
      <c r="E272" s="721"/>
      <c r="F272" s="721"/>
      <c r="G272" s="721"/>
      <c r="H272" s="721"/>
      <c r="I272" s="721"/>
      <c r="J272" s="721"/>
      <c r="K272" s="721"/>
      <c r="L272" s="721"/>
      <c r="M272" s="721"/>
      <c r="N272" s="721"/>
      <c r="O272" s="721"/>
      <c r="P272" s="721"/>
      <c r="Q272" s="721"/>
      <c r="R272" s="721"/>
      <c r="S272" s="721"/>
      <c r="T272" s="721"/>
      <c r="U272" s="721"/>
      <c r="V272" s="721"/>
      <c r="W272" s="18"/>
      <c r="X272" s="18"/>
      <c r="Y272" s="18"/>
      <c r="Z272" s="18"/>
    </row>
    <row r="273" ht="15.75" customHeight="1">
      <c r="A273" s="721"/>
      <c r="B273" s="722"/>
      <c r="C273" s="723"/>
      <c r="D273" s="723"/>
      <c r="E273" s="721"/>
      <c r="F273" s="721"/>
      <c r="G273" s="721"/>
      <c r="H273" s="721"/>
      <c r="I273" s="721"/>
      <c r="J273" s="721"/>
      <c r="K273" s="721"/>
      <c r="L273" s="721"/>
      <c r="M273" s="721"/>
      <c r="N273" s="721"/>
      <c r="O273" s="721"/>
      <c r="P273" s="721"/>
      <c r="Q273" s="721"/>
      <c r="R273" s="721"/>
      <c r="S273" s="721"/>
      <c r="T273" s="721"/>
      <c r="U273" s="721"/>
      <c r="V273" s="721"/>
      <c r="W273" s="18"/>
      <c r="X273" s="18"/>
      <c r="Y273" s="18"/>
      <c r="Z273" s="18"/>
    </row>
    <row r="274" ht="15.75" customHeight="1">
      <c r="A274" s="721"/>
      <c r="B274" s="722"/>
      <c r="C274" s="723"/>
      <c r="D274" s="723"/>
      <c r="E274" s="721"/>
      <c r="F274" s="721"/>
      <c r="G274" s="721"/>
      <c r="H274" s="721"/>
      <c r="I274" s="721"/>
      <c r="J274" s="721"/>
      <c r="K274" s="721"/>
      <c r="L274" s="721"/>
      <c r="M274" s="721"/>
      <c r="N274" s="721"/>
      <c r="O274" s="721"/>
      <c r="P274" s="721"/>
      <c r="Q274" s="721"/>
      <c r="R274" s="721"/>
      <c r="S274" s="721"/>
      <c r="T274" s="721"/>
      <c r="U274" s="721"/>
      <c r="V274" s="721"/>
      <c r="W274" s="18"/>
      <c r="X274" s="18"/>
      <c r="Y274" s="18"/>
      <c r="Z274" s="18"/>
    </row>
    <row r="275" ht="15.75" customHeight="1">
      <c r="A275" s="721"/>
      <c r="B275" s="722"/>
      <c r="C275" s="723"/>
      <c r="D275" s="723"/>
      <c r="E275" s="721"/>
      <c r="F275" s="721"/>
      <c r="G275" s="721"/>
      <c r="H275" s="721"/>
      <c r="I275" s="721"/>
      <c r="J275" s="721"/>
      <c r="K275" s="721"/>
      <c r="L275" s="721"/>
      <c r="M275" s="721"/>
      <c r="N275" s="721"/>
      <c r="O275" s="721"/>
      <c r="P275" s="721"/>
      <c r="Q275" s="721"/>
      <c r="R275" s="721"/>
      <c r="S275" s="721"/>
      <c r="T275" s="721"/>
      <c r="U275" s="721"/>
      <c r="V275" s="721"/>
      <c r="W275" s="18"/>
      <c r="X275" s="18"/>
      <c r="Y275" s="18"/>
      <c r="Z275" s="18"/>
    </row>
    <row r="276" ht="15.75" customHeight="1">
      <c r="A276" s="721"/>
      <c r="B276" s="722"/>
      <c r="C276" s="723"/>
      <c r="D276" s="723"/>
      <c r="E276" s="721"/>
      <c r="F276" s="721"/>
      <c r="G276" s="721"/>
      <c r="H276" s="721"/>
      <c r="I276" s="721"/>
      <c r="J276" s="721"/>
      <c r="K276" s="721"/>
      <c r="L276" s="721"/>
      <c r="M276" s="721"/>
      <c r="N276" s="721"/>
      <c r="O276" s="721"/>
      <c r="P276" s="721"/>
      <c r="Q276" s="721"/>
      <c r="R276" s="721"/>
      <c r="S276" s="721"/>
      <c r="T276" s="721"/>
      <c r="U276" s="721"/>
      <c r="V276" s="721"/>
      <c r="W276" s="18"/>
      <c r="X276" s="18"/>
      <c r="Y276" s="18"/>
      <c r="Z276" s="18"/>
    </row>
    <row r="277" ht="15.75" customHeight="1">
      <c r="A277" s="721"/>
      <c r="B277" s="722"/>
      <c r="C277" s="723"/>
      <c r="D277" s="723"/>
      <c r="E277" s="721"/>
      <c r="F277" s="721"/>
      <c r="G277" s="721"/>
      <c r="H277" s="721"/>
      <c r="I277" s="721"/>
      <c r="J277" s="721"/>
      <c r="K277" s="721"/>
      <c r="L277" s="721"/>
      <c r="M277" s="721"/>
      <c r="N277" s="721"/>
      <c r="O277" s="721"/>
      <c r="P277" s="721"/>
      <c r="Q277" s="721"/>
      <c r="R277" s="721"/>
      <c r="S277" s="721"/>
      <c r="T277" s="721"/>
      <c r="U277" s="721"/>
      <c r="V277" s="721"/>
      <c r="W277" s="18"/>
      <c r="X277" s="18"/>
      <c r="Y277" s="18"/>
      <c r="Z277" s="18"/>
    </row>
    <row r="278" ht="15.75" customHeight="1">
      <c r="A278" s="721"/>
      <c r="B278" s="722"/>
      <c r="C278" s="723"/>
      <c r="D278" s="723"/>
      <c r="E278" s="721"/>
      <c r="F278" s="721"/>
      <c r="G278" s="721"/>
      <c r="H278" s="721"/>
      <c r="I278" s="721"/>
      <c r="J278" s="721"/>
      <c r="K278" s="721"/>
      <c r="L278" s="721"/>
      <c r="M278" s="721"/>
      <c r="N278" s="721"/>
      <c r="O278" s="721"/>
      <c r="P278" s="721"/>
      <c r="Q278" s="721"/>
      <c r="R278" s="721"/>
      <c r="S278" s="721"/>
      <c r="T278" s="721"/>
      <c r="U278" s="721"/>
      <c r="V278" s="721"/>
      <c r="W278" s="18"/>
      <c r="X278" s="18"/>
      <c r="Y278" s="18"/>
      <c r="Z278" s="18"/>
    </row>
    <row r="279" ht="15.75" customHeight="1">
      <c r="A279" s="721"/>
      <c r="B279" s="722"/>
      <c r="C279" s="723"/>
      <c r="D279" s="723"/>
      <c r="E279" s="721"/>
      <c r="F279" s="721"/>
      <c r="G279" s="721"/>
      <c r="H279" s="721"/>
      <c r="I279" s="721"/>
      <c r="J279" s="721"/>
      <c r="K279" s="721"/>
      <c r="L279" s="721"/>
      <c r="M279" s="721"/>
      <c r="N279" s="721"/>
      <c r="O279" s="721"/>
      <c r="P279" s="721"/>
      <c r="Q279" s="721"/>
      <c r="R279" s="721"/>
      <c r="S279" s="721"/>
      <c r="T279" s="721"/>
      <c r="U279" s="721"/>
      <c r="V279" s="721"/>
      <c r="W279" s="18"/>
      <c r="X279" s="18"/>
      <c r="Y279" s="18"/>
      <c r="Z279" s="18"/>
    </row>
    <row r="280" ht="15.75" customHeight="1">
      <c r="A280" s="721"/>
      <c r="B280" s="722"/>
      <c r="C280" s="723"/>
      <c r="D280" s="723"/>
      <c r="E280" s="721"/>
      <c r="F280" s="721"/>
      <c r="G280" s="721"/>
      <c r="H280" s="721"/>
      <c r="I280" s="721"/>
      <c r="J280" s="721"/>
      <c r="K280" s="721"/>
      <c r="L280" s="721"/>
      <c r="M280" s="721"/>
      <c r="N280" s="721"/>
      <c r="O280" s="721"/>
      <c r="P280" s="721"/>
      <c r="Q280" s="721"/>
      <c r="R280" s="721"/>
      <c r="S280" s="721"/>
      <c r="T280" s="721"/>
      <c r="U280" s="721"/>
      <c r="V280" s="721"/>
      <c r="W280" s="18"/>
      <c r="X280" s="18"/>
      <c r="Y280" s="18"/>
      <c r="Z280" s="18"/>
    </row>
    <row r="281" ht="15.75" customHeight="1">
      <c r="A281" s="721"/>
      <c r="B281" s="722"/>
      <c r="C281" s="723"/>
      <c r="D281" s="723"/>
      <c r="E281" s="721"/>
      <c r="F281" s="721"/>
      <c r="G281" s="721"/>
      <c r="H281" s="721"/>
      <c r="I281" s="721"/>
      <c r="J281" s="721"/>
      <c r="K281" s="721"/>
      <c r="L281" s="721"/>
      <c r="M281" s="721"/>
      <c r="N281" s="721"/>
      <c r="O281" s="721"/>
      <c r="P281" s="721"/>
      <c r="Q281" s="721"/>
      <c r="R281" s="721"/>
      <c r="S281" s="721"/>
      <c r="T281" s="721"/>
      <c r="U281" s="721"/>
      <c r="V281" s="721"/>
      <c r="W281" s="18"/>
      <c r="X281" s="18"/>
      <c r="Y281" s="18"/>
      <c r="Z281" s="18"/>
    </row>
    <row r="282" ht="15.75" customHeight="1">
      <c r="A282" s="721"/>
      <c r="B282" s="722"/>
      <c r="C282" s="723"/>
      <c r="D282" s="723"/>
      <c r="E282" s="721"/>
      <c r="F282" s="721"/>
      <c r="G282" s="721"/>
      <c r="H282" s="721"/>
      <c r="I282" s="721"/>
      <c r="J282" s="721"/>
      <c r="K282" s="721"/>
      <c r="L282" s="721"/>
      <c r="M282" s="721"/>
      <c r="N282" s="721"/>
      <c r="O282" s="721"/>
      <c r="P282" s="721"/>
      <c r="Q282" s="721"/>
      <c r="R282" s="721"/>
      <c r="S282" s="721"/>
      <c r="T282" s="721"/>
      <c r="U282" s="721"/>
      <c r="V282" s="721"/>
      <c r="W282" s="18"/>
      <c r="X282" s="18"/>
      <c r="Y282" s="18"/>
      <c r="Z282" s="18"/>
    </row>
    <row r="283" ht="15.75" customHeight="1">
      <c r="A283" s="721"/>
      <c r="B283" s="722"/>
      <c r="C283" s="723"/>
      <c r="D283" s="723"/>
      <c r="E283" s="721"/>
      <c r="F283" s="721"/>
      <c r="G283" s="721"/>
      <c r="H283" s="721"/>
      <c r="I283" s="721"/>
      <c r="J283" s="721"/>
      <c r="K283" s="721"/>
      <c r="L283" s="721"/>
      <c r="M283" s="721"/>
      <c r="N283" s="721"/>
      <c r="O283" s="721"/>
      <c r="P283" s="721"/>
      <c r="Q283" s="721"/>
      <c r="R283" s="721"/>
      <c r="S283" s="721"/>
      <c r="T283" s="721"/>
      <c r="U283" s="721"/>
      <c r="V283" s="721"/>
      <c r="W283" s="18"/>
      <c r="X283" s="18"/>
      <c r="Y283" s="18"/>
      <c r="Z283" s="18"/>
    </row>
    <row r="284" ht="15.75" customHeight="1">
      <c r="A284" s="721"/>
      <c r="B284" s="722"/>
      <c r="C284" s="723"/>
      <c r="D284" s="723"/>
      <c r="E284" s="721"/>
      <c r="F284" s="721"/>
      <c r="G284" s="721"/>
      <c r="H284" s="721"/>
      <c r="I284" s="721"/>
      <c r="J284" s="721"/>
      <c r="K284" s="721"/>
      <c r="L284" s="721"/>
      <c r="M284" s="721"/>
      <c r="N284" s="721"/>
      <c r="O284" s="721"/>
      <c r="P284" s="721"/>
      <c r="Q284" s="721"/>
      <c r="R284" s="721"/>
      <c r="S284" s="721"/>
      <c r="T284" s="721"/>
      <c r="U284" s="721"/>
      <c r="V284" s="721"/>
      <c r="W284" s="18"/>
      <c r="X284" s="18"/>
      <c r="Y284" s="18"/>
      <c r="Z284" s="18"/>
    </row>
    <row r="285" ht="15.75" customHeight="1">
      <c r="A285" s="721"/>
      <c r="B285" s="722"/>
      <c r="C285" s="723"/>
      <c r="D285" s="723"/>
      <c r="E285" s="721"/>
      <c r="F285" s="721"/>
      <c r="G285" s="721"/>
      <c r="H285" s="721"/>
      <c r="I285" s="721"/>
      <c r="J285" s="721"/>
      <c r="K285" s="721"/>
      <c r="L285" s="721"/>
      <c r="M285" s="721"/>
      <c r="N285" s="721"/>
      <c r="O285" s="721"/>
      <c r="P285" s="721"/>
      <c r="Q285" s="721"/>
      <c r="R285" s="721"/>
      <c r="S285" s="721"/>
      <c r="T285" s="721"/>
      <c r="U285" s="721"/>
      <c r="V285" s="721"/>
      <c r="W285" s="18"/>
      <c r="X285" s="18"/>
      <c r="Y285" s="18"/>
      <c r="Z285" s="18"/>
    </row>
    <row r="286" ht="15.75" customHeight="1">
      <c r="A286" s="721"/>
      <c r="B286" s="722"/>
      <c r="C286" s="723"/>
      <c r="D286" s="723"/>
      <c r="E286" s="721"/>
      <c r="F286" s="721"/>
      <c r="G286" s="721"/>
      <c r="H286" s="721"/>
      <c r="I286" s="721"/>
      <c r="J286" s="721"/>
      <c r="K286" s="721"/>
      <c r="L286" s="721"/>
      <c r="M286" s="721"/>
      <c r="N286" s="721"/>
      <c r="O286" s="721"/>
      <c r="P286" s="721"/>
      <c r="Q286" s="721"/>
      <c r="R286" s="721"/>
      <c r="S286" s="721"/>
      <c r="T286" s="721"/>
      <c r="U286" s="721"/>
      <c r="V286" s="721"/>
      <c r="W286" s="18"/>
      <c r="X286" s="18"/>
      <c r="Y286" s="18"/>
      <c r="Z286" s="18"/>
    </row>
    <row r="287" ht="15.75" customHeight="1">
      <c r="A287" s="721"/>
      <c r="B287" s="722"/>
      <c r="C287" s="723"/>
      <c r="D287" s="723"/>
      <c r="E287" s="721"/>
      <c r="F287" s="721"/>
      <c r="G287" s="721"/>
      <c r="H287" s="721"/>
      <c r="I287" s="721"/>
      <c r="J287" s="721"/>
      <c r="K287" s="721"/>
      <c r="L287" s="721"/>
      <c r="M287" s="721"/>
      <c r="N287" s="721"/>
      <c r="O287" s="721"/>
      <c r="P287" s="721"/>
      <c r="Q287" s="721"/>
      <c r="R287" s="721"/>
      <c r="S287" s="721"/>
      <c r="T287" s="721"/>
      <c r="U287" s="721"/>
      <c r="V287" s="721"/>
      <c r="W287" s="18"/>
      <c r="X287" s="18"/>
      <c r="Y287" s="18"/>
      <c r="Z287" s="18"/>
    </row>
    <row r="288" ht="15.75" customHeight="1">
      <c r="A288" s="721"/>
      <c r="B288" s="722"/>
      <c r="C288" s="723"/>
      <c r="D288" s="723"/>
      <c r="E288" s="721"/>
      <c r="F288" s="721"/>
      <c r="G288" s="721"/>
      <c r="H288" s="721"/>
      <c r="I288" s="721"/>
      <c r="J288" s="721"/>
      <c r="K288" s="721"/>
      <c r="L288" s="721"/>
      <c r="M288" s="721"/>
      <c r="N288" s="721"/>
      <c r="O288" s="721"/>
      <c r="P288" s="721"/>
      <c r="Q288" s="721"/>
      <c r="R288" s="721"/>
      <c r="S288" s="721"/>
      <c r="T288" s="721"/>
      <c r="U288" s="721"/>
      <c r="V288" s="721"/>
      <c r="W288" s="18"/>
      <c r="X288" s="18"/>
      <c r="Y288" s="18"/>
      <c r="Z288" s="18"/>
    </row>
    <row r="289" ht="15.75" customHeight="1">
      <c r="A289" s="721"/>
      <c r="B289" s="722"/>
      <c r="C289" s="723"/>
      <c r="D289" s="723"/>
      <c r="E289" s="721"/>
      <c r="F289" s="721"/>
      <c r="G289" s="721"/>
      <c r="H289" s="721"/>
      <c r="I289" s="721"/>
      <c r="J289" s="721"/>
      <c r="K289" s="721"/>
      <c r="L289" s="721"/>
      <c r="M289" s="721"/>
      <c r="N289" s="721"/>
      <c r="O289" s="721"/>
      <c r="P289" s="721"/>
      <c r="Q289" s="721"/>
      <c r="R289" s="721"/>
      <c r="S289" s="721"/>
      <c r="T289" s="721"/>
      <c r="U289" s="721"/>
      <c r="V289" s="721"/>
      <c r="W289" s="18"/>
      <c r="X289" s="18"/>
      <c r="Y289" s="18"/>
      <c r="Z289" s="18"/>
    </row>
    <row r="290" ht="15.75" customHeight="1">
      <c r="A290" s="721"/>
      <c r="B290" s="722"/>
      <c r="C290" s="723"/>
      <c r="D290" s="723"/>
      <c r="E290" s="721"/>
      <c r="F290" s="721"/>
      <c r="G290" s="721"/>
      <c r="H290" s="721"/>
      <c r="I290" s="721"/>
      <c r="J290" s="721"/>
      <c r="K290" s="721"/>
      <c r="L290" s="721"/>
      <c r="M290" s="721"/>
      <c r="N290" s="721"/>
      <c r="O290" s="721"/>
      <c r="P290" s="721"/>
      <c r="Q290" s="721"/>
      <c r="R290" s="721"/>
      <c r="S290" s="721"/>
      <c r="T290" s="721"/>
      <c r="U290" s="721"/>
      <c r="V290" s="721"/>
      <c r="W290" s="18"/>
      <c r="X290" s="18"/>
      <c r="Y290" s="18"/>
      <c r="Z290" s="18"/>
    </row>
    <row r="291" ht="15.75" customHeight="1">
      <c r="A291" s="721"/>
      <c r="B291" s="722"/>
      <c r="C291" s="723"/>
      <c r="D291" s="723"/>
      <c r="E291" s="721"/>
      <c r="F291" s="721"/>
      <c r="G291" s="721"/>
      <c r="H291" s="721"/>
      <c r="I291" s="721"/>
      <c r="J291" s="721"/>
      <c r="K291" s="721"/>
      <c r="L291" s="721"/>
      <c r="M291" s="721"/>
      <c r="N291" s="721"/>
      <c r="O291" s="721"/>
      <c r="P291" s="721"/>
      <c r="Q291" s="721"/>
      <c r="R291" s="721"/>
      <c r="S291" s="721"/>
      <c r="T291" s="721"/>
      <c r="U291" s="721"/>
      <c r="V291" s="721"/>
      <c r="W291" s="18"/>
      <c r="X291" s="18"/>
      <c r="Y291" s="18"/>
      <c r="Z291" s="18"/>
    </row>
    <row r="292" ht="15.75" customHeight="1">
      <c r="A292" s="721"/>
      <c r="B292" s="722"/>
      <c r="C292" s="723"/>
      <c r="D292" s="723"/>
      <c r="E292" s="721"/>
      <c r="F292" s="721"/>
      <c r="G292" s="721"/>
      <c r="H292" s="721"/>
      <c r="I292" s="721"/>
      <c r="J292" s="721"/>
      <c r="K292" s="721"/>
      <c r="L292" s="721"/>
      <c r="M292" s="721"/>
      <c r="N292" s="721"/>
      <c r="O292" s="721"/>
      <c r="P292" s="721"/>
      <c r="Q292" s="721"/>
      <c r="R292" s="721"/>
      <c r="S292" s="721"/>
      <c r="T292" s="721"/>
      <c r="U292" s="721"/>
      <c r="V292" s="721"/>
      <c r="W292" s="18"/>
      <c r="X292" s="18"/>
      <c r="Y292" s="18"/>
      <c r="Z292" s="18"/>
    </row>
    <row r="293" ht="15.75" customHeight="1">
      <c r="A293" s="721"/>
      <c r="B293" s="722"/>
      <c r="C293" s="723"/>
      <c r="D293" s="723"/>
      <c r="E293" s="721"/>
      <c r="F293" s="721"/>
      <c r="G293" s="721"/>
      <c r="H293" s="721"/>
      <c r="I293" s="721"/>
      <c r="J293" s="721"/>
      <c r="K293" s="721"/>
      <c r="L293" s="721"/>
      <c r="M293" s="721"/>
      <c r="N293" s="721"/>
      <c r="O293" s="721"/>
      <c r="P293" s="721"/>
      <c r="Q293" s="721"/>
      <c r="R293" s="721"/>
      <c r="S293" s="721"/>
      <c r="T293" s="721"/>
      <c r="U293" s="721"/>
      <c r="V293" s="721"/>
      <c r="W293" s="18"/>
      <c r="X293" s="18"/>
      <c r="Y293" s="18"/>
      <c r="Z293" s="18"/>
    </row>
    <row r="294" ht="15.75" customHeight="1">
      <c r="A294" s="721"/>
      <c r="B294" s="722"/>
      <c r="C294" s="723"/>
      <c r="D294" s="723"/>
      <c r="E294" s="721"/>
      <c r="F294" s="721"/>
      <c r="G294" s="721"/>
      <c r="H294" s="721"/>
      <c r="I294" s="721"/>
      <c r="J294" s="721"/>
      <c r="K294" s="721"/>
      <c r="L294" s="721"/>
      <c r="M294" s="721"/>
      <c r="N294" s="721"/>
      <c r="O294" s="721"/>
      <c r="P294" s="721"/>
      <c r="Q294" s="721"/>
      <c r="R294" s="721"/>
      <c r="S294" s="721"/>
      <c r="T294" s="721"/>
      <c r="U294" s="721"/>
      <c r="V294" s="721"/>
      <c r="W294" s="18"/>
      <c r="X294" s="18"/>
      <c r="Y294" s="18"/>
      <c r="Z294" s="18"/>
    </row>
    <row r="295" ht="15.75" customHeight="1">
      <c r="A295" s="721"/>
      <c r="B295" s="722"/>
      <c r="C295" s="723"/>
      <c r="D295" s="723"/>
      <c r="E295" s="721"/>
      <c r="F295" s="721"/>
      <c r="G295" s="721"/>
      <c r="H295" s="721"/>
      <c r="I295" s="721"/>
      <c r="J295" s="721"/>
      <c r="K295" s="721"/>
      <c r="L295" s="721"/>
      <c r="M295" s="721"/>
      <c r="N295" s="721"/>
      <c r="O295" s="721"/>
      <c r="P295" s="721"/>
      <c r="Q295" s="721"/>
      <c r="R295" s="721"/>
      <c r="S295" s="721"/>
      <c r="T295" s="721"/>
      <c r="U295" s="721"/>
      <c r="V295" s="721"/>
      <c r="W295" s="18"/>
      <c r="X295" s="18"/>
      <c r="Y295" s="18"/>
      <c r="Z295" s="18"/>
    </row>
    <row r="296" ht="15.75" customHeight="1">
      <c r="A296" s="721"/>
      <c r="B296" s="722"/>
      <c r="C296" s="723"/>
      <c r="D296" s="723"/>
      <c r="E296" s="721"/>
      <c r="F296" s="721"/>
      <c r="G296" s="721"/>
      <c r="H296" s="721"/>
      <c r="I296" s="721"/>
      <c r="J296" s="721"/>
      <c r="K296" s="721"/>
      <c r="L296" s="721"/>
      <c r="M296" s="721"/>
      <c r="N296" s="721"/>
      <c r="O296" s="721"/>
      <c r="P296" s="721"/>
      <c r="Q296" s="721"/>
      <c r="R296" s="721"/>
      <c r="S296" s="721"/>
      <c r="T296" s="721"/>
      <c r="U296" s="721"/>
      <c r="V296" s="721"/>
      <c r="W296" s="18"/>
      <c r="X296" s="18"/>
      <c r="Y296" s="18"/>
      <c r="Z296" s="18"/>
    </row>
    <row r="297" ht="15.75" customHeight="1">
      <c r="A297" s="721"/>
      <c r="B297" s="722"/>
      <c r="C297" s="723"/>
      <c r="D297" s="723"/>
      <c r="E297" s="721"/>
      <c r="F297" s="721"/>
      <c r="G297" s="721"/>
      <c r="H297" s="721"/>
      <c r="I297" s="721"/>
      <c r="J297" s="721"/>
      <c r="K297" s="721"/>
      <c r="L297" s="721"/>
      <c r="M297" s="721"/>
      <c r="N297" s="721"/>
      <c r="O297" s="721"/>
      <c r="P297" s="721"/>
      <c r="Q297" s="721"/>
      <c r="R297" s="721"/>
      <c r="S297" s="721"/>
      <c r="T297" s="721"/>
      <c r="U297" s="721"/>
      <c r="V297" s="721"/>
      <c r="W297" s="18"/>
      <c r="X297" s="18"/>
      <c r="Y297" s="18"/>
      <c r="Z297" s="18"/>
    </row>
    <row r="298" ht="15.75" customHeight="1">
      <c r="A298" s="721"/>
      <c r="B298" s="722"/>
      <c r="C298" s="723"/>
      <c r="D298" s="723"/>
      <c r="E298" s="721"/>
      <c r="F298" s="721"/>
      <c r="G298" s="721"/>
      <c r="H298" s="721"/>
      <c r="I298" s="721"/>
      <c r="J298" s="721"/>
      <c r="K298" s="721"/>
      <c r="L298" s="721"/>
      <c r="M298" s="721"/>
      <c r="N298" s="721"/>
      <c r="O298" s="721"/>
      <c r="P298" s="721"/>
      <c r="Q298" s="721"/>
      <c r="R298" s="721"/>
      <c r="S298" s="721"/>
      <c r="T298" s="721"/>
      <c r="U298" s="721"/>
      <c r="V298" s="721"/>
      <c r="W298" s="18"/>
      <c r="X298" s="18"/>
      <c r="Y298" s="18"/>
      <c r="Z298" s="18"/>
    </row>
    <row r="299" ht="15.75" customHeight="1">
      <c r="A299" s="721"/>
      <c r="B299" s="722"/>
      <c r="C299" s="723"/>
      <c r="D299" s="723"/>
      <c r="E299" s="721"/>
      <c r="F299" s="721"/>
      <c r="G299" s="721"/>
      <c r="H299" s="721"/>
      <c r="I299" s="721"/>
      <c r="J299" s="721"/>
      <c r="K299" s="721"/>
      <c r="L299" s="721"/>
      <c r="M299" s="721"/>
      <c r="N299" s="721"/>
      <c r="O299" s="721"/>
      <c r="P299" s="721"/>
      <c r="Q299" s="721"/>
      <c r="R299" s="721"/>
      <c r="S299" s="721"/>
      <c r="T299" s="721"/>
      <c r="U299" s="721"/>
      <c r="V299" s="721"/>
      <c r="W299" s="18"/>
      <c r="X299" s="18"/>
      <c r="Y299" s="18"/>
      <c r="Z299" s="18"/>
    </row>
    <row r="300" ht="15.75" customHeight="1">
      <c r="A300" s="721"/>
      <c r="B300" s="722"/>
      <c r="C300" s="723"/>
      <c r="D300" s="723"/>
      <c r="E300" s="721"/>
      <c r="F300" s="721"/>
      <c r="G300" s="721"/>
      <c r="H300" s="721"/>
      <c r="I300" s="721"/>
      <c r="J300" s="721"/>
      <c r="K300" s="721"/>
      <c r="L300" s="721"/>
      <c r="M300" s="721"/>
      <c r="N300" s="721"/>
      <c r="O300" s="721"/>
      <c r="P300" s="721"/>
      <c r="Q300" s="721"/>
      <c r="R300" s="721"/>
      <c r="S300" s="721"/>
      <c r="T300" s="721"/>
      <c r="U300" s="721"/>
      <c r="V300" s="721"/>
      <c r="W300" s="18"/>
      <c r="X300" s="18"/>
      <c r="Y300" s="18"/>
      <c r="Z300" s="18"/>
    </row>
    <row r="301" ht="15.75" customHeight="1">
      <c r="A301" s="721"/>
      <c r="B301" s="722"/>
      <c r="C301" s="723"/>
      <c r="D301" s="723"/>
      <c r="E301" s="721"/>
      <c r="F301" s="721"/>
      <c r="G301" s="721"/>
      <c r="H301" s="721"/>
      <c r="I301" s="721"/>
      <c r="J301" s="721"/>
      <c r="K301" s="721"/>
      <c r="L301" s="721"/>
      <c r="M301" s="721"/>
      <c r="N301" s="721"/>
      <c r="O301" s="721"/>
      <c r="P301" s="721"/>
      <c r="Q301" s="721"/>
      <c r="R301" s="721"/>
      <c r="S301" s="721"/>
      <c r="T301" s="721"/>
      <c r="U301" s="721"/>
      <c r="V301" s="721"/>
      <c r="W301" s="18"/>
      <c r="X301" s="18"/>
      <c r="Y301" s="18"/>
      <c r="Z301" s="18"/>
    </row>
    <row r="302" ht="15.75" customHeight="1">
      <c r="A302" s="721"/>
      <c r="B302" s="722"/>
      <c r="C302" s="723"/>
      <c r="D302" s="723"/>
      <c r="E302" s="721"/>
      <c r="F302" s="721"/>
      <c r="G302" s="721"/>
      <c r="H302" s="721"/>
      <c r="I302" s="721"/>
      <c r="J302" s="721"/>
      <c r="K302" s="721"/>
      <c r="L302" s="721"/>
      <c r="M302" s="721"/>
      <c r="N302" s="721"/>
      <c r="O302" s="721"/>
      <c r="P302" s="721"/>
      <c r="Q302" s="721"/>
      <c r="R302" s="721"/>
      <c r="S302" s="721"/>
      <c r="T302" s="721"/>
      <c r="U302" s="721"/>
      <c r="V302" s="721"/>
      <c r="W302" s="18"/>
      <c r="X302" s="18"/>
      <c r="Y302" s="18"/>
      <c r="Z302" s="18"/>
    </row>
    <row r="303" ht="15.75" customHeight="1">
      <c r="A303" s="721"/>
      <c r="B303" s="722"/>
      <c r="C303" s="723"/>
      <c r="D303" s="723"/>
      <c r="E303" s="721"/>
      <c r="F303" s="721"/>
      <c r="G303" s="721"/>
      <c r="H303" s="721"/>
      <c r="I303" s="721"/>
      <c r="J303" s="721"/>
      <c r="K303" s="721"/>
      <c r="L303" s="721"/>
      <c r="M303" s="721"/>
      <c r="N303" s="721"/>
      <c r="O303" s="721"/>
      <c r="P303" s="721"/>
      <c r="Q303" s="721"/>
      <c r="R303" s="721"/>
      <c r="S303" s="721"/>
      <c r="T303" s="721"/>
      <c r="U303" s="721"/>
      <c r="V303" s="721"/>
      <c r="W303" s="18"/>
      <c r="X303" s="18"/>
      <c r="Y303" s="18"/>
      <c r="Z303" s="18"/>
    </row>
    <row r="304" ht="15.75" customHeight="1">
      <c r="A304" s="721"/>
      <c r="B304" s="722"/>
      <c r="C304" s="723"/>
      <c r="D304" s="723"/>
      <c r="E304" s="721"/>
      <c r="F304" s="721"/>
      <c r="G304" s="721"/>
      <c r="H304" s="721"/>
      <c r="I304" s="721"/>
      <c r="J304" s="721"/>
      <c r="K304" s="721"/>
      <c r="L304" s="721"/>
      <c r="M304" s="721"/>
      <c r="N304" s="721"/>
      <c r="O304" s="721"/>
      <c r="P304" s="721"/>
      <c r="Q304" s="721"/>
      <c r="R304" s="721"/>
      <c r="S304" s="721"/>
      <c r="T304" s="721"/>
      <c r="U304" s="721"/>
      <c r="V304" s="721"/>
      <c r="W304" s="18"/>
      <c r="X304" s="18"/>
      <c r="Y304" s="18"/>
      <c r="Z304" s="18"/>
    </row>
    <row r="305" ht="15.75" customHeight="1">
      <c r="A305" s="721"/>
      <c r="B305" s="722"/>
      <c r="C305" s="723"/>
      <c r="D305" s="723"/>
      <c r="E305" s="721"/>
      <c r="F305" s="721"/>
      <c r="G305" s="721"/>
      <c r="H305" s="721"/>
      <c r="I305" s="721"/>
      <c r="J305" s="721"/>
      <c r="K305" s="721"/>
      <c r="L305" s="721"/>
      <c r="M305" s="721"/>
      <c r="N305" s="721"/>
      <c r="O305" s="721"/>
      <c r="P305" s="721"/>
      <c r="Q305" s="721"/>
      <c r="R305" s="721"/>
      <c r="S305" s="721"/>
      <c r="T305" s="721"/>
      <c r="U305" s="721"/>
      <c r="V305" s="721"/>
      <c r="W305" s="18"/>
      <c r="X305" s="18"/>
      <c r="Y305" s="18"/>
      <c r="Z305" s="18"/>
    </row>
    <row r="306" ht="15.75" customHeight="1">
      <c r="A306" s="721"/>
      <c r="B306" s="722"/>
      <c r="C306" s="723"/>
      <c r="D306" s="723"/>
      <c r="E306" s="721"/>
      <c r="F306" s="721"/>
      <c r="G306" s="721"/>
      <c r="H306" s="721"/>
      <c r="I306" s="721"/>
      <c r="J306" s="721"/>
      <c r="K306" s="721"/>
      <c r="L306" s="721"/>
      <c r="M306" s="721"/>
      <c r="N306" s="721"/>
      <c r="O306" s="721"/>
      <c r="P306" s="721"/>
      <c r="Q306" s="721"/>
      <c r="R306" s="721"/>
      <c r="S306" s="721"/>
      <c r="T306" s="721"/>
      <c r="U306" s="721"/>
      <c r="V306" s="721"/>
      <c r="W306" s="18"/>
      <c r="X306" s="18"/>
      <c r="Y306" s="18"/>
      <c r="Z306" s="18"/>
    </row>
    <row r="307" ht="15.75" customHeight="1">
      <c r="A307" s="721"/>
      <c r="B307" s="722"/>
      <c r="C307" s="723"/>
      <c r="D307" s="723"/>
      <c r="E307" s="721"/>
      <c r="F307" s="721"/>
      <c r="G307" s="721"/>
      <c r="H307" s="721"/>
      <c r="I307" s="721"/>
      <c r="J307" s="721"/>
      <c r="K307" s="721"/>
      <c r="L307" s="721"/>
      <c r="M307" s="721"/>
      <c r="N307" s="721"/>
      <c r="O307" s="721"/>
      <c r="P307" s="721"/>
      <c r="Q307" s="721"/>
      <c r="R307" s="721"/>
      <c r="S307" s="721"/>
      <c r="T307" s="721"/>
      <c r="U307" s="721"/>
      <c r="V307" s="721"/>
      <c r="W307" s="18"/>
      <c r="X307" s="18"/>
      <c r="Y307" s="18"/>
      <c r="Z307" s="18"/>
    </row>
    <row r="308" ht="15.7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ht="15.7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ht="15.7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ht="15.7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ht="15.7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ht="15.7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ht="15.7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ht="15.7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ht="15.7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ht="15.7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ht="15.7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ht="15.7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ht="15.7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ht="15.7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ht="15.7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ht="15.7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ht="15.7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ht="15.7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ht="15.7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ht="15.7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ht="15.7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ht="15.7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ht="15.7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ht="15.7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ht="15.7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ht="15.7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ht="15.7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ht="15.7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ht="15.7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ht="15.7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ht="15.7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ht="15.7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ht="15.7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ht="15.7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ht="15.7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ht="15.7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ht="15.7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ht="15.7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ht="15.7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ht="15.7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ht="15.7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ht="15.7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ht="15.7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ht="15.7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ht="15.7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ht="15.7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ht="15.7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ht="15.7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ht="15.7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ht="15.7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ht="15.7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ht="15.7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ht="15.7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ht="15.7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ht="15.7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ht="15.7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ht="15.7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ht="15.7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ht="15.7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ht="15.7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ht="15.7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ht="15.7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ht="15.7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ht="15.7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ht="15.7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ht="15.7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ht="15.7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ht="15.7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ht="15.7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ht="15.7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ht="15.7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ht="15.7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ht="15.7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ht="15.7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ht="15.7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ht="15.7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ht="15.7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ht="15.7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ht="15.7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ht="15.7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ht="15.7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ht="15.7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ht="15.7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ht="15.7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ht="15.7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ht="15.7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ht="15.7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ht="15.7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ht="15.7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ht="15.7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ht="15.7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ht="15.7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ht="15.7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ht="15.7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ht="15.7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ht="15.7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ht="15.7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ht="15.7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ht="15.7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ht="15.7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ht="15.7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ht="15.7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ht="15.7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ht="15.7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ht="15.7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ht="15.7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ht="15.7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ht="15.7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ht="15.7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ht="15.7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ht="15.7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ht="15.7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ht="15.7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ht="15.7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ht="15.7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ht="15.7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ht="15.7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ht="15.7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ht="15.7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ht="15.7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ht="15.7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ht="15.7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ht="15.7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ht="15.7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ht="15.7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ht="15.7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ht="15.7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ht="15.7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ht="15.7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ht="15.7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ht="15.7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ht="15.7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ht="15.7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ht="15.7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ht="15.7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ht="15.7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ht="15.7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ht="15.7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ht="15.7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ht="15.7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ht="15.7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ht="15.7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ht="15.7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ht="15.7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ht="15.7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ht="15.7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ht="15.7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ht="15.7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ht="15.7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ht="15.7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ht="15.7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ht="15.7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ht="15.7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ht="15.7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ht="15.7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ht="15.7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ht="15.7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ht="15.7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ht="15.7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ht="15.7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ht="15.7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ht="15.7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ht="15.7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ht="15.7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ht="15.7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ht="15.7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ht="15.7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ht="15.7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ht="15.7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ht="15.7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ht="15.7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ht="15.7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ht="15.7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ht="15.7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ht="15.7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ht="15.7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ht="15.7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ht="15.7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ht="15.7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ht="15.7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ht="15.7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ht="15.7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ht="15.7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ht="15.7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ht="15.7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ht="15.7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ht="15.7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ht="15.7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ht="15.7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ht="15.7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ht="15.7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ht="15.7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ht="15.7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ht="15.7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ht="15.7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ht="15.7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ht="15.7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ht="15.7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ht="15.7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ht="15.7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ht="15.7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ht="15.7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ht="15.7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ht="15.7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ht="15.7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ht="15.7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ht="15.7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ht="15.7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ht="15.7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ht="15.7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ht="15.7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ht="15.7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ht="15.7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ht="15.7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ht="15.7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ht="15.7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ht="15.7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ht="15.7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ht="15.7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ht="15.7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ht="15.7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ht="15.7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ht="15.7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ht="15.7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ht="15.7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ht="15.7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ht="15.7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ht="15.7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ht="15.7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ht="15.7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ht="15.7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ht="15.7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ht="15.7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ht="15.7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ht="15.7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ht="15.7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ht="15.7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ht="15.7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ht="15.7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ht="15.7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ht="15.7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ht="15.7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ht="15.7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ht="15.7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ht="15.7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ht="15.7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ht="15.7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ht="15.7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ht="15.7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ht="15.7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ht="15.7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ht="15.7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ht="15.7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ht="15.7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ht="15.7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ht="15.7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ht="15.7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ht="15.7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ht="15.7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ht="15.7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ht="15.7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ht="15.7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ht="15.7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ht="15.7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ht="15.7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ht="15.7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ht="15.7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ht="15.7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ht="15.7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ht="15.7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ht="15.7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ht="15.7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ht="15.7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ht="15.7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ht="15.7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ht="15.7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ht="15.7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ht="15.7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ht="15.7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ht="15.7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ht="15.7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ht="15.7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ht="15.7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ht="15.7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ht="15.7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ht="15.7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ht="15.7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ht="15.7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ht="15.7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ht="15.7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ht="15.7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ht="15.7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ht="15.7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ht="15.7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ht="15.7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ht="15.7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ht="15.7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ht="15.7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ht="15.7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ht="15.7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ht="15.7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ht="15.7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ht="15.7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ht="15.7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ht="15.7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ht="15.7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ht="15.7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ht="15.7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ht="15.7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ht="15.7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ht="15.7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ht="15.7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ht="15.7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ht="15.7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ht="15.7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ht="15.7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ht="15.7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ht="15.7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ht="15.7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ht="15.7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ht="15.7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ht="15.7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ht="15.7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ht="15.7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ht="15.7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ht="15.7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ht="15.7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ht="15.7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ht="15.7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ht="15.7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ht="15.7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ht="15.7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ht="15.7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ht="15.7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ht="15.7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ht="15.7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ht="15.7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ht="15.7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ht="15.7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ht="15.7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ht="15.7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ht="15.7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ht="15.7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ht="15.7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ht="15.7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ht="15.7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ht="15.7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ht="15.7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ht="15.7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ht="15.7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ht="15.7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ht="15.7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ht="15.7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ht="15.7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ht="15.7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ht="15.7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ht="15.7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ht="15.7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ht="15.7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ht="15.7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ht="15.7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ht="15.7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ht="15.7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ht="15.7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ht="15.7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ht="15.7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ht="15.7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ht="15.7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ht="15.7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ht="15.7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ht="15.7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ht="15.7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ht="15.7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ht="15.7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ht="15.7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ht="15.7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ht="15.7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ht="15.7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ht="15.7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ht="15.7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ht="15.7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ht="15.7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ht="15.7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ht="15.7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ht="15.7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ht="15.7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ht="15.7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ht="15.7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ht="15.7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ht="15.7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ht="15.7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ht="15.7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ht="15.7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ht="15.7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ht="15.7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ht="15.7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ht="15.7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ht="15.7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ht="15.7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ht="15.7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ht="15.7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ht="15.7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ht="15.7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ht="15.7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ht="15.7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ht="15.7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ht="15.7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ht="15.7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ht="15.7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ht="15.7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ht="15.7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ht="15.7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ht="15.7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ht="15.7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ht="15.7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ht="15.7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ht="15.7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ht="15.7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ht="15.7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ht="15.7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ht="15.7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ht="15.7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ht="15.7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ht="15.7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ht="15.7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ht="15.7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ht="15.7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ht="15.7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ht="15.7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ht="15.7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ht="15.7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ht="15.7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ht="15.7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ht="15.7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ht="15.7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ht="15.7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ht="15.7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ht="15.7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ht="15.7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ht="15.7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ht="15.7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ht="15.7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ht="15.7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ht="15.7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ht="15.7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ht="15.7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ht="15.7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ht="15.7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ht="15.7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ht="15.7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ht="15.7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ht="15.7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ht="15.7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ht="15.7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ht="15.7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ht="15.7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ht="15.7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ht="15.7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ht="15.7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ht="15.7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ht="15.7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ht="15.7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ht="15.7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ht="15.7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ht="15.7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ht="15.7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ht="15.7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ht="15.7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ht="15.7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ht="15.7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ht="15.7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ht="15.7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ht="15.7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ht="15.7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ht="15.7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ht="15.7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ht="15.7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ht="15.7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ht="15.7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ht="15.7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ht="15.7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ht="15.7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ht="15.7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ht="15.7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ht="15.7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ht="15.7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ht="15.7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ht="15.7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ht="15.7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ht="15.7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ht="15.7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ht="15.7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ht="15.7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ht="15.7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ht="15.7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ht="15.7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ht="15.7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ht="15.7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ht="15.7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ht="15.7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ht="15.7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ht="15.7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ht="15.7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ht="15.7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ht="15.7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ht="15.7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ht="15.7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ht="15.7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ht="15.7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ht="15.7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ht="15.7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ht="15.7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ht="15.7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ht="15.7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ht="15.7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ht="15.7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ht="15.7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ht="15.7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ht="15.7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ht="15.7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ht="15.7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ht="15.7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ht="15.7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ht="15.7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ht="15.7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ht="15.7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ht="15.7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ht="15.7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ht="15.7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ht="15.7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ht="15.7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ht="15.7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ht="15.7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ht="15.7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ht="15.7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ht="15.7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ht="15.7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ht="15.7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ht="15.7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ht="15.7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ht="15.7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ht="15.7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ht="15.7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ht="15.7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ht="15.7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ht="15.7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ht="15.7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ht="15.7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ht="15.7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ht="15.7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ht="15.7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ht="15.7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ht="15.7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ht="15.7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ht="15.7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ht="15.7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ht="15.7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ht="15.7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ht="15.7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ht="15.7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ht="15.7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ht="15.7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ht="15.7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ht="15.7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ht="15.7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ht="15.7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ht="15.7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ht="15.7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ht="15.7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ht="15.7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ht="15.7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ht="15.7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ht="15.7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ht="15.7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ht="15.7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ht="15.7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ht="15.7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ht="15.7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ht="15.7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ht="15.7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ht="15.7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ht="15.7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ht="15.7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ht="15.7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ht="15.7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ht="15.7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ht="15.7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ht="15.7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ht="15.7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ht="15.7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ht="15.7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ht="15.7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ht="15.7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ht="15.7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ht="15.7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ht="15.7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ht="15.7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ht="15.7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ht="15.7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ht="15.7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ht="15.7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ht="15.7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ht="15.7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ht="15.7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ht="15.7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ht="15.7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ht="15.7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ht="15.7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ht="15.7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ht="15.7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ht="15.7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ht="15.7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ht="15.7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ht="15.7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ht="15.7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ht="15.7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ht="15.7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ht="15.7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ht="15.7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ht="15.7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ht="15.7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ht="15.7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ht="15.7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ht="15.7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ht="15.7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ht="15.7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ht="15.7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ht="15.7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ht="15.7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ht="15.7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ht="15.7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ht="15.7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ht="15.7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ht="15.7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ht="15.7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ht="15.7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ht="15.7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ht="15.7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ht="15.7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ht="15.7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ht="15.7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ht="15.7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ht="15.7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ht="15.7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ht="15.7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ht="15.7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ht="15.7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ht="15.7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ht="15.7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ht="15.7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ht="15.7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ht="15.7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ht="15.7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ht="15.7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ht="15.7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ht="15.7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ht="15.7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ht="15.7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ht="15.7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ht="15.7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ht="15.7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ht="15.7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ht="15.7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ht="15.7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ht="15.7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ht="15.7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ht="15.7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ht="15.7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ht="15.7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ht="15.7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ht="15.7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ht="15.7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ht="15.7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ht="15.7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ht="15.7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ht="15.7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ht="15.7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ht="15.7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ht="15.7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ht="15.7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ht="15.7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ht="15.7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ht="15.7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ht="15.7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ht="15.7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ht="15.7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ht="15.7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ht="15.7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ht="15.7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ht="15.7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ht="15.7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ht="15.7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ht="15.7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